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HKF\_hobby\Repository\GFL\Materials\"/>
    </mc:Choice>
  </mc:AlternateContent>
  <xr:revisionPtr revIDLastSave="0" documentId="13_ncr:1_{5AB2CC6F-4624-4222-8FD7-C8BAB7505BDD}" xr6:coauthVersionLast="47" xr6:coauthVersionMax="47" xr10:uidLastSave="{00000000-0000-0000-0000-000000000000}"/>
  <bookViews>
    <workbookView xWindow="-103" yWindow="-103" windowWidth="16663" windowHeight="10457" xr2:uid="{74754D93-3285-4A25-A3DD-EEE48C9AFB5C}"/>
  </bookViews>
  <sheets>
    <sheet name="Dashboard" sheetId="1" r:id="rId1"/>
    <sheet name="230610" sheetId="3" r:id="rId2"/>
    <sheet name="230707" sheetId="7" r:id="rId3"/>
    <sheet name="230712" sheetId="8" r:id="rId4"/>
    <sheet name="230810" sheetId="9" r:id="rId5"/>
    <sheet name="240624" sheetId="10" r:id="rId6"/>
    <sheet name="240713" sheetId="11" r:id="rId7"/>
    <sheet name="240815" sheetId="12" r:id="rId8"/>
    <sheet name="250720" sheetId="13" r:id="rId9"/>
    <sheet name="240907" sheetId="14" r:id="rId10"/>
    <sheet name="240914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122" i="1"/>
  <c r="N121" i="1"/>
  <c r="N119" i="1"/>
  <c r="N118" i="1"/>
  <c r="N116" i="1"/>
  <c r="N115" i="1"/>
  <c r="N113" i="1"/>
  <c r="N112" i="1"/>
  <c r="N110" i="1"/>
  <c r="N109" i="1"/>
  <c r="N107" i="1"/>
  <c r="N106" i="1"/>
  <c r="N104" i="1"/>
  <c r="N103" i="1"/>
  <c r="N101" i="1"/>
  <c r="N100" i="1"/>
  <c r="N98" i="1"/>
  <c r="N97" i="1"/>
  <c r="N95" i="1"/>
  <c r="N94" i="1"/>
  <c r="N92" i="1"/>
  <c r="N91" i="1"/>
  <c r="N89" i="1"/>
  <c r="N88" i="1"/>
  <c r="N86" i="1"/>
  <c r="N85" i="1"/>
  <c r="N83" i="1"/>
  <c r="N82" i="1"/>
  <c r="N80" i="1"/>
  <c r="N79" i="1"/>
  <c r="N77" i="1"/>
  <c r="N76" i="1"/>
  <c r="N74" i="1"/>
  <c r="N73" i="1"/>
  <c r="N71" i="1"/>
  <c r="N70" i="1"/>
  <c r="N68" i="1"/>
  <c r="N67" i="1"/>
  <c r="N66" i="1"/>
  <c r="N65" i="1"/>
  <c r="N64" i="1"/>
  <c r="N62" i="1"/>
  <c r="N61" i="1"/>
  <c r="N59" i="1"/>
  <c r="N58" i="1"/>
  <c r="N56" i="1"/>
  <c r="N55" i="1"/>
  <c r="N53" i="1"/>
  <c r="N52" i="1"/>
  <c r="N50" i="1"/>
  <c r="N49" i="1"/>
  <c r="N47" i="1"/>
  <c r="N46" i="1"/>
  <c r="N44" i="1"/>
  <c r="N43" i="1"/>
  <c r="N41" i="1"/>
  <c r="N40" i="1"/>
  <c r="N38" i="1"/>
  <c r="N37" i="1"/>
  <c r="N35" i="1"/>
  <c r="N34" i="1"/>
  <c r="N32" i="1"/>
  <c r="N31" i="1"/>
  <c r="N29" i="1"/>
  <c r="N28" i="1"/>
  <c r="N26" i="1"/>
  <c r="N25" i="1"/>
  <c r="N23" i="1"/>
  <c r="N22" i="1"/>
  <c r="N20" i="1"/>
  <c r="N19" i="1"/>
  <c r="N17" i="1"/>
  <c r="N16" i="1"/>
  <c r="N14" i="1"/>
  <c r="N13" i="1"/>
  <c r="N11" i="1"/>
  <c r="N10" i="1"/>
  <c r="N8" i="1"/>
  <c r="N7" i="1"/>
  <c r="N5" i="1"/>
  <c r="N4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J69" i="1"/>
  <c r="J72" i="1" s="1"/>
  <c r="N72" i="1" s="1"/>
  <c r="J6" i="1"/>
  <c r="K4" i="1"/>
  <c r="M4" i="1" s="1"/>
  <c r="M3" i="1"/>
  <c r="F71" i="15"/>
  <c r="C150" i="15"/>
  <c r="E150" i="15" s="1"/>
  <c r="C149" i="15"/>
  <c r="E149" i="15" s="1"/>
  <c r="C148" i="15"/>
  <c r="E148" i="15" s="1"/>
  <c r="C147" i="15"/>
  <c r="E147" i="15" s="1"/>
  <c r="C146" i="15"/>
  <c r="E146" i="15" s="1"/>
  <c r="C145" i="15"/>
  <c r="E145" i="15" s="1"/>
  <c r="C144" i="15"/>
  <c r="E144" i="15" s="1"/>
  <c r="C143" i="15"/>
  <c r="E143" i="15" s="1"/>
  <c r="C142" i="15"/>
  <c r="E142" i="15" s="1"/>
  <c r="C141" i="15"/>
  <c r="E141" i="15" s="1"/>
  <c r="C140" i="15"/>
  <c r="E140" i="15" s="1"/>
  <c r="C139" i="15"/>
  <c r="E139" i="15" s="1"/>
  <c r="C138" i="15"/>
  <c r="E138" i="15" s="1"/>
  <c r="C137" i="15"/>
  <c r="E137" i="15" s="1"/>
  <c r="C136" i="15"/>
  <c r="E136" i="15" s="1"/>
  <c r="C135" i="15"/>
  <c r="E135" i="15" s="1"/>
  <c r="C134" i="15"/>
  <c r="E134" i="15" s="1"/>
  <c r="C133" i="15"/>
  <c r="E133" i="15" s="1"/>
  <c r="C132" i="15"/>
  <c r="E132" i="15" s="1"/>
  <c r="C131" i="15"/>
  <c r="E131" i="15" s="1"/>
  <c r="C130" i="15"/>
  <c r="E130" i="15" s="1"/>
  <c r="C129" i="15"/>
  <c r="E129" i="15" s="1"/>
  <c r="C128" i="15"/>
  <c r="E128" i="15" s="1"/>
  <c r="C127" i="15"/>
  <c r="E127" i="15" s="1"/>
  <c r="C126" i="15"/>
  <c r="E126" i="15" s="1"/>
  <c r="C125" i="15"/>
  <c r="E125" i="15" s="1"/>
  <c r="C124" i="15"/>
  <c r="E124" i="15" s="1"/>
  <c r="C123" i="15"/>
  <c r="E123" i="15" s="1"/>
  <c r="C122" i="15"/>
  <c r="E122" i="15" s="1"/>
  <c r="C121" i="15"/>
  <c r="E121" i="15" s="1"/>
  <c r="C120" i="15"/>
  <c r="E120" i="15" s="1"/>
  <c r="C119" i="15"/>
  <c r="E119" i="15" s="1"/>
  <c r="C118" i="15"/>
  <c r="E118" i="15" s="1"/>
  <c r="C117" i="15"/>
  <c r="E117" i="15" s="1"/>
  <c r="C116" i="15"/>
  <c r="E116" i="15" s="1"/>
  <c r="C115" i="15"/>
  <c r="E115" i="15" s="1"/>
  <c r="C114" i="15"/>
  <c r="E114" i="15" s="1"/>
  <c r="C113" i="15"/>
  <c r="E113" i="15" s="1"/>
  <c r="C112" i="15"/>
  <c r="E112" i="15" s="1"/>
  <c r="C111" i="15"/>
  <c r="E111" i="15" s="1"/>
  <c r="C110" i="15"/>
  <c r="E110" i="15" s="1"/>
  <c r="C109" i="15"/>
  <c r="E109" i="15" s="1"/>
  <c r="C108" i="15"/>
  <c r="E108" i="15" s="1"/>
  <c r="C107" i="15"/>
  <c r="E107" i="15" s="1"/>
  <c r="C106" i="15"/>
  <c r="E106" i="15" s="1"/>
  <c r="C105" i="15"/>
  <c r="E105" i="15" s="1"/>
  <c r="C104" i="15"/>
  <c r="E104" i="15" s="1"/>
  <c r="C103" i="15"/>
  <c r="E103" i="15" s="1"/>
  <c r="C102" i="15"/>
  <c r="E102" i="15" s="1"/>
  <c r="C101" i="15"/>
  <c r="E101" i="15" s="1"/>
  <c r="C100" i="15"/>
  <c r="E100" i="15" s="1"/>
  <c r="C99" i="15"/>
  <c r="E99" i="15" s="1"/>
  <c r="C98" i="15"/>
  <c r="E98" i="15" s="1"/>
  <c r="C97" i="15"/>
  <c r="E97" i="15" s="1"/>
  <c r="C96" i="15"/>
  <c r="E96" i="15" s="1"/>
  <c r="C95" i="15"/>
  <c r="E95" i="15" s="1"/>
  <c r="C94" i="15"/>
  <c r="E94" i="15" s="1"/>
  <c r="C93" i="15"/>
  <c r="E93" i="15" s="1"/>
  <c r="C92" i="15"/>
  <c r="E92" i="15" s="1"/>
  <c r="C91" i="15"/>
  <c r="E91" i="15" s="1"/>
  <c r="C90" i="15"/>
  <c r="E90" i="15" s="1"/>
  <c r="C89" i="15"/>
  <c r="E89" i="15" s="1"/>
  <c r="C88" i="15"/>
  <c r="E88" i="15" s="1"/>
  <c r="C87" i="15"/>
  <c r="E87" i="15" s="1"/>
  <c r="C86" i="15"/>
  <c r="E86" i="15" s="1"/>
  <c r="C85" i="15"/>
  <c r="E85" i="15" s="1"/>
  <c r="C84" i="15"/>
  <c r="E84" i="15" s="1"/>
  <c r="C83" i="15"/>
  <c r="E83" i="15" s="1"/>
  <c r="C82" i="15"/>
  <c r="E82" i="15" s="1"/>
  <c r="C81" i="15"/>
  <c r="E81" i="15" s="1"/>
  <c r="C80" i="15"/>
  <c r="E80" i="15" s="1"/>
  <c r="C79" i="15"/>
  <c r="E79" i="15" s="1"/>
  <c r="C78" i="15"/>
  <c r="E78" i="15" s="1"/>
  <c r="C77" i="15"/>
  <c r="E77" i="15" s="1"/>
  <c r="C76" i="15"/>
  <c r="E76" i="15" s="1"/>
  <c r="C75" i="15"/>
  <c r="E75" i="15" s="1"/>
  <c r="C74" i="15"/>
  <c r="E74" i="15" s="1"/>
  <c r="C73" i="15"/>
  <c r="E73" i="15" s="1"/>
  <c r="C72" i="15"/>
  <c r="E72" i="15" s="1"/>
  <c r="C71" i="15"/>
  <c r="E71" i="15" s="1"/>
  <c r="C70" i="15"/>
  <c r="E70" i="15" s="1"/>
  <c r="C69" i="15"/>
  <c r="E69" i="15" s="1"/>
  <c r="C68" i="15"/>
  <c r="E68" i="15" s="1"/>
  <c r="C67" i="15"/>
  <c r="E67" i="15" s="1"/>
  <c r="C66" i="15"/>
  <c r="E66" i="15" s="1"/>
  <c r="C65" i="15"/>
  <c r="E65" i="15" s="1"/>
  <c r="C64" i="15"/>
  <c r="E64" i="15" s="1"/>
  <c r="C63" i="15"/>
  <c r="E63" i="15" s="1"/>
  <c r="C62" i="15"/>
  <c r="E62" i="15" s="1"/>
  <c r="C61" i="15"/>
  <c r="E61" i="15" s="1"/>
  <c r="E60" i="15"/>
  <c r="C60" i="15"/>
  <c r="C59" i="15"/>
  <c r="E59" i="15" s="1"/>
  <c r="C58" i="15"/>
  <c r="E58" i="15" s="1"/>
  <c r="C57" i="15"/>
  <c r="E57" i="15" s="1"/>
  <c r="C56" i="15"/>
  <c r="E56" i="15" s="1"/>
  <c r="E55" i="15"/>
  <c r="C55" i="15"/>
  <c r="C54" i="15"/>
  <c r="E54" i="15" s="1"/>
  <c r="C53" i="15"/>
  <c r="E53" i="15" s="1"/>
  <c r="E52" i="15"/>
  <c r="C52" i="15"/>
  <c r="C51" i="15"/>
  <c r="E51" i="15" s="1"/>
  <c r="C50" i="15"/>
  <c r="E50" i="15" s="1"/>
  <c r="C49" i="15"/>
  <c r="E49" i="15" s="1"/>
  <c r="C48" i="15"/>
  <c r="E48" i="15" s="1"/>
  <c r="E47" i="15"/>
  <c r="C47" i="15"/>
  <c r="C46" i="15"/>
  <c r="E46" i="15" s="1"/>
  <c r="C45" i="15"/>
  <c r="E45" i="15" s="1"/>
  <c r="C44" i="15"/>
  <c r="E44" i="15" s="1"/>
  <c r="C43" i="15"/>
  <c r="E43" i="15" s="1"/>
  <c r="C42" i="15"/>
  <c r="E42" i="15" s="1"/>
  <c r="C41" i="15"/>
  <c r="E41" i="15" s="1"/>
  <c r="C40" i="15"/>
  <c r="E40" i="15" s="1"/>
  <c r="C39" i="15"/>
  <c r="E39" i="15" s="1"/>
  <c r="C38" i="15"/>
  <c r="E38" i="15" s="1"/>
  <c r="C37" i="15"/>
  <c r="E37" i="15" s="1"/>
  <c r="C36" i="15"/>
  <c r="E36" i="15" s="1"/>
  <c r="C35" i="15"/>
  <c r="E35" i="15" s="1"/>
  <c r="C34" i="15"/>
  <c r="E34" i="15" s="1"/>
  <c r="C33" i="15"/>
  <c r="E33" i="15" s="1"/>
  <c r="C32" i="15"/>
  <c r="E32" i="15" s="1"/>
  <c r="C31" i="15"/>
  <c r="E31" i="15" s="1"/>
  <c r="C30" i="15"/>
  <c r="E30" i="15" s="1"/>
  <c r="C29" i="15"/>
  <c r="E29" i="15" s="1"/>
  <c r="C28" i="15"/>
  <c r="E28" i="15" s="1"/>
  <c r="C27" i="15"/>
  <c r="E27" i="15" s="1"/>
  <c r="C26" i="15"/>
  <c r="E26" i="15" s="1"/>
  <c r="C25" i="15"/>
  <c r="E25" i="15" s="1"/>
  <c r="C24" i="15"/>
  <c r="E24" i="15" s="1"/>
  <c r="C23" i="15"/>
  <c r="E23" i="15" s="1"/>
  <c r="E22" i="15"/>
  <c r="C22" i="15"/>
  <c r="C21" i="15"/>
  <c r="E21" i="15" s="1"/>
  <c r="C20" i="15"/>
  <c r="E20" i="15" s="1"/>
  <c r="C19" i="15"/>
  <c r="E19" i="15" s="1"/>
  <c r="C18" i="15"/>
  <c r="E18" i="15" s="1"/>
  <c r="C17" i="15"/>
  <c r="E17" i="15" s="1"/>
  <c r="C16" i="15"/>
  <c r="E16" i="15" s="1"/>
  <c r="C15" i="15"/>
  <c r="E15" i="15" s="1"/>
  <c r="C14" i="15"/>
  <c r="E14" i="15" s="1"/>
  <c r="C13" i="15"/>
  <c r="E13" i="15" s="1"/>
  <c r="C12" i="15"/>
  <c r="E12" i="15" s="1"/>
  <c r="C11" i="15"/>
  <c r="E11" i="15" s="1"/>
  <c r="C10" i="15"/>
  <c r="E10" i="15" s="1"/>
  <c r="C9" i="15"/>
  <c r="E9" i="15" s="1"/>
  <c r="C8" i="15"/>
  <c r="E8" i="15" s="1"/>
  <c r="C7" i="15"/>
  <c r="E7" i="15" s="1"/>
  <c r="C150" i="14"/>
  <c r="E150" i="14" s="1"/>
  <c r="C149" i="14"/>
  <c r="E149" i="14" s="1"/>
  <c r="C148" i="14"/>
  <c r="E148" i="14" s="1"/>
  <c r="C147" i="14"/>
  <c r="E147" i="14" s="1"/>
  <c r="C146" i="14"/>
  <c r="E146" i="14" s="1"/>
  <c r="C145" i="14"/>
  <c r="E145" i="14" s="1"/>
  <c r="C144" i="14"/>
  <c r="E144" i="14" s="1"/>
  <c r="C143" i="14"/>
  <c r="E143" i="14" s="1"/>
  <c r="C142" i="14"/>
  <c r="E142" i="14" s="1"/>
  <c r="C141" i="14"/>
  <c r="E141" i="14" s="1"/>
  <c r="C140" i="14"/>
  <c r="E140" i="14" s="1"/>
  <c r="C139" i="14"/>
  <c r="E139" i="14" s="1"/>
  <c r="C138" i="14"/>
  <c r="E138" i="14" s="1"/>
  <c r="C137" i="14"/>
  <c r="E137" i="14" s="1"/>
  <c r="C136" i="14"/>
  <c r="E136" i="14" s="1"/>
  <c r="C135" i="14"/>
  <c r="E135" i="14" s="1"/>
  <c r="C134" i="14"/>
  <c r="E134" i="14" s="1"/>
  <c r="C133" i="14"/>
  <c r="E133" i="14" s="1"/>
  <c r="C132" i="14"/>
  <c r="E132" i="14" s="1"/>
  <c r="C131" i="14"/>
  <c r="E131" i="14" s="1"/>
  <c r="C130" i="14"/>
  <c r="E130" i="14" s="1"/>
  <c r="C129" i="14"/>
  <c r="E129" i="14" s="1"/>
  <c r="C128" i="14"/>
  <c r="E128" i="14" s="1"/>
  <c r="C127" i="14"/>
  <c r="E127" i="14" s="1"/>
  <c r="C126" i="14"/>
  <c r="E126" i="14" s="1"/>
  <c r="C125" i="14"/>
  <c r="E125" i="14" s="1"/>
  <c r="C124" i="14"/>
  <c r="E124" i="14" s="1"/>
  <c r="C123" i="14"/>
  <c r="E123" i="14" s="1"/>
  <c r="C122" i="14"/>
  <c r="E122" i="14" s="1"/>
  <c r="C121" i="14"/>
  <c r="E121" i="14" s="1"/>
  <c r="C120" i="14"/>
  <c r="E120" i="14" s="1"/>
  <c r="C119" i="14"/>
  <c r="E119" i="14" s="1"/>
  <c r="C118" i="14"/>
  <c r="E118" i="14" s="1"/>
  <c r="C117" i="14"/>
  <c r="E117" i="14" s="1"/>
  <c r="C116" i="14"/>
  <c r="E116" i="14" s="1"/>
  <c r="C115" i="14"/>
  <c r="E115" i="14" s="1"/>
  <c r="C114" i="14"/>
  <c r="E114" i="14" s="1"/>
  <c r="C113" i="14"/>
  <c r="E113" i="14" s="1"/>
  <c r="C112" i="14"/>
  <c r="E112" i="14" s="1"/>
  <c r="C111" i="14"/>
  <c r="E111" i="14" s="1"/>
  <c r="C110" i="14"/>
  <c r="E110" i="14" s="1"/>
  <c r="C109" i="14"/>
  <c r="E109" i="14" s="1"/>
  <c r="C108" i="14"/>
  <c r="E108" i="14" s="1"/>
  <c r="C107" i="14"/>
  <c r="E107" i="14" s="1"/>
  <c r="C106" i="14"/>
  <c r="E106" i="14" s="1"/>
  <c r="C105" i="14"/>
  <c r="E105" i="14" s="1"/>
  <c r="C104" i="14"/>
  <c r="E104" i="14" s="1"/>
  <c r="C103" i="14"/>
  <c r="E103" i="14" s="1"/>
  <c r="C102" i="14"/>
  <c r="E102" i="14" s="1"/>
  <c r="C101" i="14"/>
  <c r="E101" i="14" s="1"/>
  <c r="C100" i="14"/>
  <c r="E100" i="14" s="1"/>
  <c r="C99" i="14"/>
  <c r="E99" i="14" s="1"/>
  <c r="C98" i="14"/>
  <c r="E98" i="14" s="1"/>
  <c r="C97" i="14"/>
  <c r="E97" i="14" s="1"/>
  <c r="C96" i="14"/>
  <c r="E96" i="14" s="1"/>
  <c r="C95" i="14"/>
  <c r="E95" i="14" s="1"/>
  <c r="C94" i="14"/>
  <c r="E94" i="14" s="1"/>
  <c r="C93" i="14"/>
  <c r="E93" i="14" s="1"/>
  <c r="C92" i="14"/>
  <c r="E92" i="14" s="1"/>
  <c r="C91" i="14"/>
  <c r="E91" i="14" s="1"/>
  <c r="C90" i="14"/>
  <c r="E90" i="14" s="1"/>
  <c r="C89" i="14"/>
  <c r="E89" i="14" s="1"/>
  <c r="C88" i="14"/>
  <c r="E88" i="14" s="1"/>
  <c r="C87" i="14"/>
  <c r="E87" i="14" s="1"/>
  <c r="C86" i="14"/>
  <c r="E86" i="14" s="1"/>
  <c r="C85" i="14"/>
  <c r="E85" i="14" s="1"/>
  <c r="C84" i="14"/>
  <c r="E84" i="14" s="1"/>
  <c r="C83" i="14"/>
  <c r="E83" i="14" s="1"/>
  <c r="C82" i="14"/>
  <c r="E82" i="14" s="1"/>
  <c r="C81" i="14"/>
  <c r="E81" i="14" s="1"/>
  <c r="C80" i="14"/>
  <c r="E80" i="14" s="1"/>
  <c r="C79" i="14"/>
  <c r="E79" i="14" s="1"/>
  <c r="C78" i="14"/>
  <c r="E78" i="14" s="1"/>
  <c r="C77" i="14"/>
  <c r="E77" i="14" s="1"/>
  <c r="C76" i="14"/>
  <c r="E76" i="14" s="1"/>
  <c r="C75" i="14"/>
  <c r="E75" i="14" s="1"/>
  <c r="C74" i="14"/>
  <c r="E74" i="14" s="1"/>
  <c r="C73" i="14"/>
  <c r="E73" i="14" s="1"/>
  <c r="C72" i="14"/>
  <c r="E72" i="14" s="1"/>
  <c r="C71" i="14"/>
  <c r="E71" i="14" s="1"/>
  <c r="C70" i="14"/>
  <c r="E70" i="14" s="1"/>
  <c r="C69" i="14"/>
  <c r="E69" i="14" s="1"/>
  <c r="C68" i="14"/>
  <c r="E68" i="14" s="1"/>
  <c r="C67" i="14"/>
  <c r="E67" i="14" s="1"/>
  <c r="C66" i="14"/>
  <c r="E66" i="14" s="1"/>
  <c r="E65" i="14"/>
  <c r="C65" i="14"/>
  <c r="C64" i="14"/>
  <c r="E64" i="14" s="1"/>
  <c r="C63" i="14"/>
  <c r="E63" i="14" s="1"/>
  <c r="C62" i="14"/>
  <c r="E62" i="14" s="1"/>
  <c r="C61" i="14"/>
  <c r="E61" i="14" s="1"/>
  <c r="F61" i="14" s="1"/>
  <c r="C60" i="14"/>
  <c r="E60" i="14" s="1"/>
  <c r="C59" i="14"/>
  <c r="E59" i="14" s="1"/>
  <c r="C58" i="14"/>
  <c r="E58" i="14" s="1"/>
  <c r="C57" i="14"/>
  <c r="E57" i="14" s="1"/>
  <c r="C56" i="14"/>
  <c r="E56" i="14" s="1"/>
  <c r="C55" i="14"/>
  <c r="E55" i="14" s="1"/>
  <c r="C54" i="14"/>
  <c r="E54" i="14" s="1"/>
  <c r="C53" i="14"/>
  <c r="E53" i="14" s="1"/>
  <c r="C52" i="14"/>
  <c r="E52" i="14" s="1"/>
  <c r="C51" i="14"/>
  <c r="E51" i="14" s="1"/>
  <c r="C50" i="14"/>
  <c r="E50" i="14" s="1"/>
  <c r="E49" i="14"/>
  <c r="C49" i="14"/>
  <c r="C48" i="14"/>
  <c r="E48" i="14" s="1"/>
  <c r="C47" i="14"/>
  <c r="E47" i="14" s="1"/>
  <c r="C46" i="14"/>
  <c r="E46" i="14" s="1"/>
  <c r="C45" i="14"/>
  <c r="E45" i="14" s="1"/>
  <c r="C44" i="14"/>
  <c r="E44" i="14" s="1"/>
  <c r="C43" i="14"/>
  <c r="E43" i="14" s="1"/>
  <c r="C42" i="14"/>
  <c r="E42" i="14" s="1"/>
  <c r="C41" i="14"/>
  <c r="E41" i="14" s="1"/>
  <c r="C40" i="14"/>
  <c r="E40" i="14" s="1"/>
  <c r="C39" i="14"/>
  <c r="E39" i="14" s="1"/>
  <c r="C38" i="14"/>
  <c r="E38" i="14" s="1"/>
  <c r="C37" i="14"/>
  <c r="E37" i="14" s="1"/>
  <c r="C36" i="14"/>
  <c r="E36" i="14" s="1"/>
  <c r="C35" i="14"/>
  <c r="E35" i="14" s="1"/>
  <c r="C34" i="14"/>
  <c r="E34" i="14" s="1"/>
  <c r="E33" i="14"/>
  <c r="C33" i="14"/>
  <c r="C32" i="14"/>
  <c r="E32" i="14" s="1"/>
  <c r="C31" i="14"/>
  <c r="E31" i="14" s="1"/>
  <c r="C30" i="14"/>
  <c r="E30" i="14" s="1"/>
  <c r="C29" i="14"/>
  <c r="E29" i="14" s="1"/>
  <c r="C28" i="14"/>
  <c r="E28" i="14" s="1"/>
  <c r="C27" i="14"/>
  <c r="E27" i="14" s="1"/>
  <c r="C26" i="14"/>
  <c r="E26" i="14" s="1"/>
  <c r="C25" i="14"/>
  <c r="E25" i="14" s="1"/>
  <c r="C24" i="14"/>
  <c r="E24" i="14" s="1"/>
  <c r="C23" i="14"/>
  <c r="E23" i="14" s="1"/>
  <c r="C22" i="14"/>
  <c r="E22" i="14" s="1"/>
  <c r="C21" i="14"/>
  <c r="E21" i="14" s="1"/>
  <c r="C20" i="14"/>
  <c r="E20" i="14" s="1"/>
  <c r="C19" i="14"/>
  <c r="E19" i="14" s="1"/>
  <c r="C18" i="14"/>
  <c r="E18" i="14" s="1"/>
  <c r="E17" i="14"/>
  <c r="C17" i="14"/>
  <c r="C16" i="14"/>
  <c r="E16" i="14" s="1"/>
  <c r="C15" i="14"/>
  <c r="E15" i="14" s="1"/>
  <c r="C14" i="14"/>
  <c r="E14" i="14" s="1"/>
  <c r="C13" i="14"/>
  <c r="E13" i="14" s="1"/>
  <c r="C12" i="14"/>
  <c r="E12" i="14" s="1"/>
  <c r="C11" i="14"/>
  <c r="E11" i="14" s="1"/>
  <c r="C10" i="14"/>
  <c r="E10" i="14" s="1"/>
  <c r="C9" i="14"/>
  <c r="E9" i="14" s="1"/>
  <c r="C8" i="14"/>
  <c r="E8" i="14" s="1"/>
  <c r="C7" i="14"/>
  <c r="E7" i="14" s="1"/>
  <c r="F45" i="13"/>
  <c r="C150" i="13"/>
  <c r="E150" i="13" s="1"/>
  <c r="C149" i="13"/>
  <c r="E149" i="13" s="1"/>
  <c r="C148" i="13"/>
  <c r="E148" i="13" s="1"/>
  <c r="C147" i="13"/>
  <c r="E147" i="13" s="1"/>
  <c r="C146" i="13"/>
  <c r="E146" i="13" s="1"/>
  <c r="C145" i="13"/>
  <c r="E145" i="13" s="1"/>
  <c r="C144" i="13"/>
  <c r="E144" i="13" s="1"/>
  <c r="C143" i="13"/>
  <c r="E143" i="13" s="1"/>
  <c r="C142" i="13"/>
  <c r="E142" i="13" s="1"/>
  <c r="C141" i="13"/>
  <c r="E141" i="13" s="1"/>
  <c r="C140" i="13"/>
  <c r="E140" i="13" s="1"/>
  <c r="C139" i="13"/>
  <c r="E139" i="13" s="1"/>
  <c r="C138" i="13"/>
  <c r="E138" i="13" s="1"/>
  <c r="C137" i="13"/>
  <c r="E137" i="13" s="1"/>
  <c r="C136" i="13"/>
  <c r="E136" i="13" s="1"/>
  <c r="C135" i="13"/>
  <c r="E135" i="13" s="1"/>
  <c r="C134" i="13"/>
  <c r="E134" i="13" s="1"/>
  <c r="C133" i="13"/>
  <c r="E133" i="13" s="1"/>
  <c r="C132" i="13"/>
  <c r="E132" i="13" s="1"/>
  <c r="C131" i="13"/>
  <c r="E131" i="13" s="1"/>
  <c r="C130" i="13"/>
  <c r="E130" i="13" s="1"/>
  <c r="C129" i="13"/>
  <c r="E129" i="13" s="1"/>
  <c r="C128" i="13"/>
  <c r="E128" i="13" s="1"/>
  <c r="C127" i="13"/>
  <c r="E127" i="13" s="1"/>
  <c r="C126" i="13"/>
  <c r="E126" i="13" s="1"/>
  <c r="C125" i="13"/>
  <c r="E125" i="13" s="1"/>
  <c r="C124" i="13"/>
  <c r="E124" i="13" s="1"/>
  <c r="C123" i="13"/>
  <c r="E123" i="13" s="1"/>
  <c r="C122" i="13"/>
  <c r="E122" i="13" s="1"/>
  <c r="C121" i="13"/>
  <c r="E121" i="13" s="1"/>
  <c r="C120" i="13"/>
  <c r="E120" i="13" s="1"/>
  <c r="C119" i="13"/>
  <c r="E119" i="13" s="1"/>
  <c r="C118" i="13"/>
  <c r="E118" i="13" s="1"/>
  <c r="C117" i="13"/>
  <c r="E117" i="13" s="1"/>
  <c r="C116" i="13"/>
  <c r="E116" i="13" s="1"/>
  <c r="C115" i="13"/>
  <c r="E115" i="13" s="1"/>
  <c r="C114" i="13"/>
  <c r="E114" i="13" s="1"/>
  <c r="C113" i="13"/>
  <c r="E113" i="13" s="1"/>
  <c r="C112" i="13"/>
  <c r="E112" i="13" s="1"/>
  <c r="C111" i="13"/>
  <c r="E111" i="13" s="1"/>
  <c r="C110" i="13"/>
  <c r="E110" i="13" s="1"/>
  <c r="C109" i="13"/>
  <c r="E109" i="13" s="1"/>
  <c r="C108" i="13"/>
  <c r="E108" i="13" s="1"/>
  <c r="C107" i="13"/>
  <c r="E107" i="13" s="1"/>
  <c r="C106" i="13"/>
  <c r="E106" i="13" s="1"/>
  <c r="C105" i="13"/>
  <c r="E105" i="13" s="1"/>
  <c r="C104" i="13"/>
  <c r="E104" i="13" s="1"/>
  <c r="C103" i="13"/>
  <c r="E103" i="13" s="1"/>
  <c r="C102" i="13"/>
  <c r="E102" i="13" s="1"/>
  <c r="C101" i="13"/>
  <c r="E101" i="13" s="1"/>
  <c r="C100" i="13"/>
  <c r="E100" i="13" s="1"/>
  <c r="C99" i="13"/>
  <c r="E99" i="13" s="1"/>
  <c r="C98" i="13"/>
  <c r="E98" i="13" s="1"/>
  <c r="C97" i="13"/>
  <c r="E97" i="13" s="1"/>
  <c r="C96" i="13"/>
  <c r="E96" i="13" s="1"/>
  <c r="C95" i="13"/>
  <c r="E95" i="13" s="1"/>
  <c r="C94" i="13"/>
  <c r="E94" i="13" s="1"/>
  <c r="C93" i="13"/>
  <c r="E93" i="13" s="1"/>
  <c r="C92" i="13"/>
  <c r="E92" i="13" s="1"/>
  <c r="C91" i="13"/>
  <c r="E91" i="13" s="1"/>
  <c r="C90" i="13"/>
  <c r="E90" i="13" s="1"/>
  <c r="C89" i="13"/>
  <c r="E89" i="13" s="1"/>
  <c r="C88" i="13"/>
  <c r="E88" i="13" s="1"/>
  <c r="C87" i="13"/>
  <c r="E87" i="13" s="1"/>
  <c r="C86" i="13"/>
  <c r="E86" i="13" s="1"/>
  <c r="C85" i="13"/>
  <c r="E85" i="13" s="1"/>
  <c r="C84" i="13"/>
  <c r="E84" i="13" s="1"/>
  <c r="C83" i="13"/>
  <c r="E83" i="13" s="1"/>
  <c r="C82" i="13"/>
  <c r="E82" i="13" s="1"/>
  <c r="C81" i="13"/>
  <c r="E81" i="13" s="1"/>
  <c r="C80" i="13"/>
  <c r="E80" i="13" s="1"/>
  <c r="C79" i="13"/>
  <c r="E79" i="13" s="1"/>
  <c r="C78" i="13"/>
  <c r="E78" i="13" s="1"/>
  <c r="C77" i="13"/>
  <c r="E77" i="13" s="1"/>
  <c r="C76" i="13"/>
  <c r="E76" i="13" s="1"/>
  <c r="C75" i="13"/>
  <c r="E75" i="13" s="1"/>
  <c r="C74" i="13"/>
  <c r="E74" i="13" s="1"/>
  <c r="C73" i="13"/>
  <c r="E73" i="13" s="1"/>
  <c r="C72" i="13"/>
  <c r="E72" i="13" s="1"/>
  <c r="C71" i="13"/>
  <c r="E71" i="13" s="1"/>
  <c r="C70" i="13"/>
  <c r="E70" i="13" s="1"/>
  <c r="C69" i="13"/>
  <c r="E69" i="13" s="1"/>
  <c r="C68" i="13"/>
  <c r="E68" i="13" s="1"/>
  <c r="C67" i="13"/>
  <c r="E67" i="13" s="1"/>
  <c r="C66" i="13"/>
  <c r="E66" i="13" s="1"/>
  <c r="C65" i="13"/>
  <c r="E65" i="13" s="1"/>
  <c r="C64" i="13"/>
  <c r="E64" i="13" s="1"/>
  <c r="C63" i="13"/>
  <c r="E63" i="13" s="1"/>
  <c r="C62" i="13"/>
  <c r="E62" i="13" s="1"/>
  <c r="C61" i="13"/>
  <c r="E61" i="13" s="1"/>
  <c r="C60" i="13"/>
  <c r="E60" i="13" s="1"/>
  <c r="C59" i="13"/>
  <c r="E59" i="13" s="1"/>
  <c r="C58" i="13"/>
  <c r="E58" i="13" s="1"/>
  <c r="C57" i="13"/>
  <c r="E57" i="13" s="1"/>
  <c r="E56" i="13"/>
  <c r="C56" i="13"/>
  <c r="C55" i="13"/>
  <c r="E55" i="13" s="1"/>
  <c r="C54" i="13"/>
  <c r="E54" i="13" s="1"/>
  <c r="C53" i="13"/>
  <c r="E53" i="13" s="1"/>
  <c r="C52" i="13"/>
  <c r="E52" i="13" s="1"/>
  <c r="C51" i="13"/>
  <c r="E51" i="13" s="1"/>
  <c r="C50" i="13"/>
  <c r="E50" i="13" s="1"/>
  <c r="F50" i="13" s="1"/>
  <c r="C49" i="13"/>
  <c r="E49" i="13" s="1"/>
  <c r="C48" i="13"/>
  <c r="E48" i="13" s="1"/>
  <c r="C47" i="13"/>
  <c r="E47" i="13" s="1"/>
  <c r="C46" i="13"/>
  <c r="E46" i="13" s="1"/>
  <c r="C45" i="13"/>
  <c r="E45" i="13" s="1"/>
  <c r="C44" i="13"/>
  <c r="E44" i="13" s="1"/>
  <c r="C43" i="13"/>
  <c r="E43" i="13" s="1"/>
  <c r="C42" i="13"/>
  <c r="E42" i="13" s="1"/>
  <c r="C41" i="13"/>
  <c r="E41" i="13" s="1"/>
  <c r="E40" i="13"/>
  <c r="C40" i="13"/>
  <c r="C39" i="13"/>
  <c r="E39" i="13" s="1"/>
  <c r="C38" i="13"/>
  <c r="E38" i="13" s="1"/>
  <c r="C37" i="13"/>
  <c r="E37" i="13" s="1"/>
  <c r="C36" i="13"/>
  <c r="E36" i="13" s="1"/>
  <c r="C35" i="13"/>
  <c r="E35" i="13" s="1"/>
  <c r="C34" i="13"/>
  <c r="E34" i="13" s="1"/>
  <c r="C33" i="13"/>
  <c r="E33" i="13" s="1"/>
  <c r="C32" i="13"/>
  <c r="E32" i="13" s="1"/>
  <c r="C31" i="13"/>
  <c r="E31" i="13" s="1"/>
  <c r="C30" i="13"/>
  <c r="E30" i="13" s="1"/>
  <c r="C29" i="13"/>
  <c r="E29" i="13" s="1"/>
  <c r="C28" i="13"/>
  <c r="E28" i="13" s="1"/>
  <c r="C27" i="13"/>
  <c r="E27" i="13" s="1"/>
  <c r="C26" i="13"/>
  <c r="E26" i="13" s="1"/>
  <c r="C25" i="13"/>
  <c r="E25" i="13" s="1"/>
  <c r="E24" i="13"/>
  <c r="C24" i="13"/>
  <c r="C23" i="13"/>
  <c r="E23" i="13" s="1"/>
  <c r="C22" i="13"/>
  <c r="E22" i="13" s="1"/>
  <c r="C21" i="13"/>
  <c r="E21" i="13" s="1"/>
  <c r="C20" i="13"/>
  <c r="E20" i="13" s="1"/>
  <c r="C19" i="13"/>
  <c r="E19" i="13" s="1"/>
  <c r="C18" i="13"/>
  <c r="E18" i="13" s="1"/>
  <c r="C17" i="13"/>
  <c r="E17" i="13" s="1"/>
  <c r="C16" i="13"/>
  <c r="E16" i="13" s="1"/>
  <c r="C15" i="13"/>
  <c r="E15" i="13" s="1"/>
  <c r="C14" i="13"/>
  <c r="E14" i="13" s="1"/>
  <c r="C13" i="13"/>
  <c r="E13" i="13" s="1"/>
  <c r="C12" i="13"/>
  <c r="E12" i="13" s="1"/>
  <c r="C11" i="13"/>
  <c r="E11" i="13" s="1"/>
  <c r="C10" i="13"/>
  <c r="E10" i="13" s="1"/>
  <c r="C9" i="13"/>
  <c r="E9" i="13" s="1"/>
  <c r="E8" i="13"/>
  <c r="C8" i="13"/>
  <c r="C7" i="13"/>
  <c r="E7" i="13" s="1"/>
  <c r="F39" i="12"/>
  <c r="C150" i="12"/>
  <c r="E150" i="12" s="1"/>
  <c r="C149" i="12"/>
  <c r="E149" i="12" s="1"/>
  <c r="C148" i="12"/>
  <c r="E148" i="12" s="1"/>
  <c r="C147" i="12"/>
  <c r="E147" i="12" s="1"/>
  <c r="C146" i="12"/>
  <c r="E146" i="12" s="1"/>
  <c r="C145" i="12"/>
  <c r="E145" i="12" s="1"/>
  <c r="C144" i="12"/>
  <c r="E144" i="12" s="1"/>
  <c r="C143" i="12"/>
  <c r="E143" i="12" s="1"/>
  <c r="C142" i="12"/>
  <c r="E142" i="12" s="1"/>
  <c r="C141" i="12"/>
  <c r="E141" i="12" s="1"/>
  <c r="C140" i="12"/>
  <c r="E140" i="12" s="1"/>
  <c r="C139" i="12"/>
  <c r="E139" i="12" s="1"/>
  <c r="C138" i="12"/>
  <c r="E138" i="12" s="1"/>
  <c r="C137" i="12"/>
  <c r="E137" i="12" s="1"/>
  <c r="C136" i="12"/>
  <c r="E136" i="12" s="1"/>
  <c r="C135" i="12"/>
  <c r="E135" i="12" s="1"/>
  <c r="C134" i="12"/>
  <c r="E134" i="12" s="1"/>
  <c r="C133" i="12"/>
  <c r="E133" i="12" s="1"/>
  <c r="C132" i="12"/>
  <c r="E132" i="12" s="1"/>
  <c r="C131" i="12"/>
  <c r="E131" i="12" s="1"/>
  <c r="C130" i="12"/>
  <c r="E130" i="12" s="1"/>
  <c r="C129" i="12"/>
  <c r="E129" i="12" s="1"/>
  <c r="C128" i="12"/>
  <c r="E128" i="12" s="1"/>
  <c r="C127" i="12"/>
  <c r="E127" i="12" s="1"/>
  <c r="C126" i="12"/>
  <c r="E126" i="12" s="1"/>
  <c r="C125" i="12"/>
  <c r="E125" i="12" s="1"/>
  <c r="C124" i="12"/>
  <c r="E124" i="12" s="1"/>
  <c r="C123" i="12"/>
  <c r="E123" i="12" s="1"/>
  <c r="C122" i="12"/>
  <c r="E122" i="12" s="1"/>
  <c r="C121" i="12"/>
  <c r="E121" i="12" s="1"/>
  <c r="C120" i="12"/>
  <c r="E120" i="12" s="1"/>
  <c r="C119" i="12"/>
  <c r="E119" i="12" s="1"/>
  <c r="C118" i="12"/>
  <c r="E118" i="12" s="1"/>
  <c r="C117" i="12"/>
  <c r="E117" i="12" s="1"/>
  <c r="C116" i="12"/>
  <c r="E116" i="12" s="1"/>
  <c r="C115" i="12"/>
  <c r="E115" i="12" s="1"/>
  <c r="C114" i="12"/>
  <c r="E114" i="12" s="1"/>
  <c r="C113" i="12"/>
  <c r="E113" i="12" s="1"/>
  <c r="C112" i="12"/>
  <c r="E112" i="12" s="1"/>
  <c r="C111" i="12"/>
  <c r="E111" i="12" s="1"/>
  <c r="C110" i="12"/>
  <c r="E110" i="12" s="1"/>
  <c r="C109" i="12"/>
  <c r="E109" i="12" s="1"/>
  <c r="C108" i="12"/>
  <c r="E108" i="12" s="1"/>
  <c r="C107" i="12"/>
  <c r="E107" i="12" s="1"/>
  <c r="C106" i="12"/>
  <c r="E106" i="12" s="1"/>
  <c r="C105" i="12"/>
  <c r="E105" i="12" s="1"/>
  <c r="C104" i="12"/>
  <c r="E104" i="12" s="1"/>
  <c r="C103" i="12"/>
  <c r="E103" i="12" s="1"/>
  <c r="C102" i="12"/>
  <c r="E102" i="12" s="1"/>
  <c r="C101" i="12"/>
  <c r="E101" i="12" s="1"/>
  <c r="C100" i="12"/>
  <c r="E100" i="12" s="1"/>
  <c r="C99" i="12"/>
  <c r="E99" i="12" s="1"/>
  <c r="C98" i="12"/>
  <c r="E98" i="12" s="1"/>
  <c r="C97" i="12"/>
  <c r="E97" i="12" s="1"/>
  <c r="C96" i="12"/>
  <c r="E96" i="12" s="1"/>
  <c r="C95" i="12"/>
  <c r="E95" i="12" s="1"/>
  <c r="C94" i="12"/>
  <c r="E94" i="12" s="1"/>
  <c r="C93" i="12"/>
  <c r="E93" i="12" s="1"/>
  <c r="C92" i="12"/>
  <c r="E92" i="12" s="1"/>
  <c r="C91" i="12"/>
  <c r="E91" i="12" s="1"/>
  <c r="C90" i="12"/>
  <c r="E90" i="12" s="1"/>
  <c r="C89" i="12"/>
  <c r="E89" i="12" s="1"/>
  <c r="C88" i="12"/>
  <c r="E88" i="12" s="1"/>
  <c r="C87" i="12"/>
  <c r="E87" i="12" s="1"/>
  <c r="C86" i="12"/>
  <c r="E86" i="12" s="1"/>
  <c r="C85" i="12"/>
  <c r="E85" i="12" s="1"/>
  <c r="C84" i="12"/>
  <c r="E84" i="12" s="1"/>
  <c r="C83" i="12"/>
  <c r="E83" i="12" s="1"/>
  <c r="C82" i="12"/>
  <c r="E82" i="12" s="1"/>
  <c r="C81" i="12"/>
  <c r="E81" i="12" s="1"/>
  <c r="C80" i="12"/>
  <c r="E80" i="12" s="1"/>
  <c r="C79" i="12"/>
  <c r="E79" i="12" s="1"/>
  <c r="C78" i="12"/>
  <c r="E78" i="12" s="1"/>
  <c r="C77" i="12"/>
  <c r="E77" i="12" s="1"/>
  <c r="C76" i="12"/>
  <c r="E76" i="12" s="1"/>
  <c r="C75" i="12"/>
  <c r="E75" i="12" s="1"/>
  <c r="C74" i="12"/>
  <c r="E74" i="12" s="1"/>
  <c r="C73" i="12"/>
  <c r="E73" i="12" s="1"/>
  <c r="C72" i="12"/>
  <c r="E72" i="12" s="1"/>
  <c r="C71" i="12"/>
  <c r="E71" i="12" s="1"/>
  <c r="C70" i="12"/>
  <c r="E70" i="12" s="1"/>
  <c r="C69" i="12"/>
  <c r="E69" i="12" s="1"/>
  <c r="C68" i="12"/>
  <c r="E68" i="12" s="1"/>
  <c r="C67" i="12"/>
  <c r="E67" i="12" s="1"/>
  <c r="C66" i="12"/>
  <c r="E66" i="12" s="1"/>
  <c r="C65" i="12"/>
  <c r="E65" i="12" s="1"/>
  <c r="C64" i="12"/>
  <c r="E64" i="12" s="1"/>
  <c r="C63" i="12"/>
  <c r="E63" i="12" s="1"/>
  <c r="C62" i="12"/>
  <c r="E62" i="12" s="1"/>
  <c r="C61" i="12"/>
  <c r="E61" i="12" s="1"/>
  <c r="C60" i="12"/>
  <c r="E60" i="12" s="1"/>
  <c r="C59" i="12"/>
  <c r="E59" i="12" s="1"/>
  <c r="C58" i="12"/>
  <c r="E58" i="12" s="1"/>
  <c r="C57" i="12"/>
  <c r="E57" i="12" s="1"/>
  <c r="C56" i="12"/>
  <c r="E56" i="12" s="1"/>
  <c r="C55" i="12"/>
  <c r="E55" i="12" s="1"/>
  <c r="C54" i="12"/>
  <c r="E54" i="12" s="1"/>
  <c r="C53" i="12"/>
  <c r="E53" i="12" s="1"/>
  <c r="C52" i="12"/>
  <c r="E52" i="12" s="1"/>
  <c r="C51" i="12"/>
  <c r="E51" i="12" s="1"/>
  <c r="C50" i="12"/>
  <c r="E50" i="12" s="1"/>
  <c r="C49" i="12"/>
  <c r="E49" i="12" s="1"/>
  <c r="C48" i="12"/>
  <c r="E48" i="12" s="1"/>
  <c r="C47" i="12"/>
  <c r="E47" i="12" s="1"/>
  <c r="C46" i="12"/>
  <c r="E46" i="12" s="1"/>
  <c r="C45" i="12"/>
  <c r="E45" i="12" s="1"/>
  <c r="C44" i="12"/>
  <c r="E44" i="12" s="1"/>
  <c r="C43" i="12"/>
  <c r="E43" i="12" s="1"/>
  <c r="C42" i="12"/>
  <c r="E42" i="12" s="1"/>
  <c r="E41" i="12"/>
  <c r="C41" i="12"/>
  <c r="C40" i="12"/>
  <c r="E40" i="12" s="1"/>
  <c r="C39" i="12"/>
  <c r="E39" i="12" s="1"/>
  <c r="C38" i="12"/>
  <c r="E38" i="12" s="1"/>
  <c r="C37" i="12"/>
  <c r="E37" i="12" s="1"/>
  <c r="C36" i="12"/>
  <c r="E36" i="12" s="1"/>
  <c r="C35" i="12"/>
  <c r="E35" i="12" s="1"/>
  <c r="C34" i="12"/>
  <c r="E34" i="12" s="1"/>
  <c r="C33" i="12"/>
  <c r="E33" i="12" s="1"/>
  <c r="C32" i="12"/>
  <c r="E32" i="12" s="1"/>
  <c r="C31" i="12"/>
  <c r="E31" i="12" s="1"/>
  <c r="C30" i="12"/>
  <c r="E30" i="12" s="1"/>
  <c r="C29" i="12"/>
  <c r="E29" i="12" s="1"/>
  <c r="C28" i="12"/>
  <c r="E28" i="12" s="1"/>
  <c r="C27" i="12"/>
  <c r="E27" i="12" s="1"/>
  <c r="C26" i="12"/>
  <c r="E26" i="12" s="1"/>
  <c r="E25" i="12"/>
  <c r="C25" i="12"/>
  <c r="C24" i="12"/>
  <c r="E24" i="12" s="1"/>
  <c r="C23" i="12"/>
  <c r="E23" i="12" s="1"/>
  <c r="C22" i="12"/>
  <c r="E22" i="12" s="1"/>
  <c r="C21" i="12"/>
  <c r="E21" i="12" s="1"/>
  <c r="C20" i="12"/>
  <c r="E20" i="12" s="1"/>
  <c r="C19" i="12"/>
  <c r="E19" i="12" s="1"/>
  <c r="C18" i="12"/>
  <c r="E18" i="12" s="1"/>
  <c r="C17" i="12"/>
  <c r="E17" i="12" s="1"/>
  <c r="C16" i="12"/>
  <c r="E16" i="12" s="1"/>
  <c r="C15" i="12"/>
  <c r="E15" i="12" s="1"/>
  <c r="C14" i="12"/>
  <c r="E14" i="12" s="1"/>
  <c r="C13" i="12"/>
  <c r="E13" i="12" s="1"/>
  <c r="C12" i="12"/>
  <c r="E12" i="12" s="1"/>
  <c r="C11" i="12"/>
  <c r="E11" i="12" s="1"/>
  <c r="C10" i="12"/>
  <c r="E10" i="12" s="1"/>
  <c r="C9" i="12"/>
  <c r="E9" i="12" s="1"/>
  <c r="C8" i="12"/>
  <c r="E8" i="12" s="1"/>
  <c r="C7" i="12"/>
  <c r="E7" i="12" s="1"/>
  <c r="F46" i="11"/>
  <c r="C150" i="11"/>
  <c r="E150" i="11" s="1"/>
  <c r="C149" i="11"/>
  <c r="E149" i="11" s="1"/>
  <c r="C148" i="11"/>
  <c r="E148" i="11" s="1"/>
  <c r="C147" i="11"/>
  <c r="E147" i="11" s="1"/>
  <c r="C146" i="11"/>
  <c r="E146" i="11" s="1"/>
  <c r="C145" i="11"/>
  <c r="E145" i="11" s="1"/>
  <c r="C144" i="11"/>
  <c r="E144" i="11" s="1"/>
  <c r="C143" i="11"/>
  <c r="E143" i="11" s="1"/>
  <c r="C142" i="11"/>
  <c r="E142" i="11" s="1"/>
  <c r="C141" i="11"/>
  <c r="E141" i="11" s="1"/>
  <c r="C140" i="11"/>
  <c r="E140" i="11" s="1"/>
  <c r="C139" i="11"/>
  <c r="E139" i="11" s="1"/>
  <c r="C138" i="11"/>
  <c r="E138" i="11" s="1"/>
  <c r="C137" i="11"/>
  <c r="E137" i="11" s="1"/>
  <c r="C136" i="11"/>
  <c r="E136" i="11" s="1"/>
  <c r="C135" i="11"/>
  <c r="E135" i="11" s="1"/>
  <c r="C134" i="11"/>
  <c r="E134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25" i="11"/>
  <c r="E125" i="11" s="1"/>
  <c r="C124" i="11"/>
  <c r="E124" i="11" s="1"/>
  <c r="C123" i="11"/>
  <c r="E123" i="11" s="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9" i="11"/>
  <c r="E99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90" i="11"/>
  <c r="E90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1" i="11"/>
  <c r="E81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F55" i="11" s="1"/>
  <c r="C54" i="11"/>
  <c r="E54" i="11" s="1"/>
  <c r="C53" i="11"/>
  <c r="E53" i="11" s="1"/>
  <c r="C52" i="11"/>
  <c r="E52" i="11" s="1"/>
  <c r="E51" i="11"/>
  <c r="C51" i="1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E42" i="11" s="1"/>
  <c r="C41" i="11"/>
  <c r="E41" i="11" s="1"/>
  <c r="C40" i="11"/>
  <c r="E40" i="11" s="1"/>
  <c r="C39" i="11"/>
  <c r="E39" i="11" s="1"/>
  <c r="C38" i="11"/>
  <c r="E38" i="11" s="1"/>
  <c r="C37" i="11"/>
  <c r="E37" i="11" s="1"/>
  <c r="C36" i="11"/>
  <c r="E36" i="11" s="1"/>
  <c r="E35" i="11"/>
  <c r="C35" i="11"/>
  <c r="C34" i="11"/>
  <c r="E34" i="11" s="1"/>
  <c r="C33" i="11"/>
  <c r="E33" i="11" s="1"/>
  <c r="C32" i="11"/>
  <c r="E32" i="11" s="1"/>
  <c r="C31" i="11"/>
  <c r="E31" i="11" s="1"/>
  <c r="C30" i="11"/>
  <c r="E30" i="11" s="1"/>
  <c r="C29" i="11"/>
  <c r="E29" i="11" s="1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20" i="11"/>
  <c r="E20" i="11" s="1"/>
  <c r="C19" i="11"/>
  <c r="E19" i="11" s="1"/>
  <c r="C18" i="11"/>
  <c r="E18" i="11" s="1"/>
  <c r="E17" i="11"/>
  <c r="C17" i="1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E9" i="11"/>
  <c r="C9" i="11"/>
  <c r="C8" i="11"/>
  <c r="E8" i="11" s="1"/>
  <c r="C7" i="11"/>
  <c r="E7" i="11" s="1"/>
  <c r="C150" i="10"/>
  <c r="E150" i="10" s="1"/>
  <c r="C149" i="10"/>
  <c r="E149" i="10" s="1"/>
  <c r="C148" i="10"/>
  <c r="E148" i="10" s="1"/>
  <c r="C147" i="10"/>
  <c r="E147" i="10" s="1"/>
  <c r="C146" i="10"/>
  <c r="E146" i="10" s="1"/>
  <c r="C145" i="10"/>
  <c r="E145" i="10" s="1"/>
  <c r="C144" i="10"/>
  <c r="E144" i="10" s="1"/>
  <c r="C143" i="10"/>
  <c r="E143" i="10" s="1"/>
  <c r="C142" i="10"/>
  <c r="E142" i="10" s="1"/>
  <c r="C141" i="10"/>
  <c r="E141" i="10" s="1"/>
  <c r="C140" i="10"/>
  <c r="E140" i="10" s="1"/>
  <c r="C139" i="10"/>
  <c r="E139" i="10" s="1"/>
  <c r="C138" i="10"/>
  <c r="E138" i="10" s="1"/>
  <c r="C137" i="10"/>
  <c r="E137" i="10" s="1"/>
  <c r="C136" i="10"/>
  <c r="E136" i="10" s="1"/>
  <c r="C135" i="10"/>
  <c r="E135" i="10" s="1"/>
  <c r="C134" i="10"/>
  <c r="E134" i="10" s="1"/>
  <c r="C133" i="10"/>
  <c r="E133" i="10" s="1"/>
  <c r="C132" i="10"/>
  <c r="E132" i="10" s="1"/>
  <c r="C131" i="10"/>
  <c r="E131" i="10" s="1"/>
  <c r="C130" i="10"/>
  <c r="E130" i="10" s="1"/>
  <c r="C129" i="10"/>
  <c r="E129" i="10" s="1"/>
  <c r="C128" i="10"/>
  <c r="E128" i="10" s="1"/>
  <c r="C127" i="10"/>
  <c r="E127" i="10" s="1"/>
  <c r="C126" i="10"/>
  <c r="E126" i="10" s="1"/>
  <c r="C125" i="10"/>
  <c r="E125" i="10" s="1"/>
  <c r="C124" i="10"/>
  <c r="E124" i="10" s="1"/>
  <c r="C123" i="10"/>
  <c r="E123" i="10" s="1"/>
  <c r="C122" i="10"/>
  <c r="E122" i="10" s="1"/>
  <c r="C121" i="10"/>
  <c r="E121" i="10" s="1"/>
  <c r="C120" i="10"/>
  <c r="E120" i="10" s="1"/>
  <c r="C119" i="10"/>
  <c r="E119" i="10" s="1"/>
  <c r="C118" i="10"/>
  <c r="E118" i="10" s="1"/>
  <c r="C117" i="10"/>
  <c r="E117" i="10" s="1"/>
  <c r="C116" i="10"/>
  <c r="E116" i="10" s="1"/>
  <c r="C115" i="10"/>
  <c r="E115" i="10" s="1"/>
  <c r="C114" i="10"/>
  <c r="E114" i="10" s="1"/>
  <c r="C113" i="10"/>
  <c r="E113" i="10" s="1"/>
  <c r="C112" i="10"/>
  <c r="E112" i="10" s="1"/>
  <c r="C111" i="10"/>
  <c r="E111" i="10" s="1"/>
  <c r="C110" i="10"/>
  <c r="E110" i="10" s="1"/>
  <c r="C109" i="10"/>
  <c r="E109" i="10" s="1"/>
  <c r="C108" i="10"/>
  <c r="E108" i="10" s="1"/>
  <c r="C107" i="10"/>
  <c r="E107" i="10" s="1"/>
  <c r="C106" i="10"/>
  <c r="E106" i="10" s="1"/>
  <c r="C105" i="10"/>
  <c r="E105" i="10" s="1"/>
  <c r="C104" i="10"/>
  <c r="E104" i="10" s="1"/>
  <c r="C103" i="10"/>
  <c r="E103" i="10" s="1"/>
  <c r="C102" i="10"/>
  <c r="E102" i="10" s="1"/>
  <c r="C101" i="10"/>
  <c r="E101" i="10" s="1"/>
  <c r="C100" i="10"/>
  <c r="E100" i="10" s="1"/>
  <c r="C99" i="10"/>
  <c r="E99" i="10" s="1"/>
  <c r="C98" i="10"/>
  <c r="E98" i="10" s="1"/>
  <c r="C97" i="10"/>
  <c r="E97" i="10" s="1"/>
  <c r="C96" i="10"/>
  <c r="E96" i="10" s="1"/>
  <c r="C95" i="10"/>
  <c r="E95" i="10" s="1"/>
  <c r="C94" i="10"/>
  <c r="E94" i="10" s="1"/>
  <c r="C93" i="10"/>
  <c r="E93" i="10" s="1"/>
  <c r="C92" i="10"/>
  <c r="E92" i="10" s="1"/>
  <c r="C91" i="10"/>
  <c r="E91" i="10" s="1"/>
  <c r="C90" i="10"/>
  <c r="E90" i="10" s="1"/>
  <c r="C89" i="10"/>
  <c r="E89" i="10" s="1"/>
  <c r="C88" i="10"/>
  <c r="E88" i="10" s="1"/>
  <c r="C87" i="10"/>
  <c r="E87" i="10" s="1"/>
  <c r="C86" i="10"/>
  <c r="E86" i="10" s="1"/>
  <c r="C85" i="10"/>
  <c r="E85" i="10" s="1"/>
  <c r="C84" i="10"/>
  <c r="E84" i="10" s="1"/>
  <c r="C83" i="10"/>
  <c r="E83" i="10" s="1"/>
  <c r="C82" i="10"/>
  <c r="E82" i="10" s="1"/>
  <c r="C81" i="10"/>
  <c r="E81" i="10" s="1"/>
  <c r="C80" i="10"/>
  <c r="E80" i="10" s="1"/>
  <c r="C79" i="10"/>
  <c r="E79" i="10" s="1"/>
  <c r="C78" i="10"/>
  <c r="E78" i="10" s="1"/>
  <c r="C77" i="10"/>
  <c r="E77" i="10" s="1"/>
  <c r="C76" i="10"/>
  <c r="E76" i="10" s="1"/>
  <c r="C75" i="10"/>
  <c r="E75" i="10" s="1"/>
  <c r="C74" i="10"/>
  <c r="E74" i="10" s="1"/>
  <c r="C73" i="10"/>
  <c r="E73" i="10" s="1"/>
  <c r="C72" i="10"/>
  <c r="E72" i="10" s="1"/>
  <c r="C71" i="10"/>
  <c r="E71" i="10" s="1"/>
  <c r="C70" i="10"/>
  <c r="E70" i="10" s="1"/>
  <c r="C69" i="10"/>
  <c r="E69" i="10" s="1"/>
  <c r="C68" i="10"/>
  <c r="E68" i="10" s="1"/>
  <c r="C67" i="10"/>
  <c r="E67" i="10" s="1"/>
  <c r="C66" i="10"/>
  <c r="E66" i="10" s="1"/>
  <c r="C65" i="10"/>
  <c r="E65" i="10" s="1"/>
  <c r="C64" i="10"/>
  <c r="E64" i="10" s="1"/>
  <c r="C63" i="10"/>
  <c r="E63" i="10" s="1"/>
  <c r="C62" i="10"/>
  <c r="E62" i="10" s="1"/>
  <c r="C61" i="10"/>
  <c r="E61" i="10" s="1"/>
  <c r="E60" i="10"/>
  <c r="C60" i="10"/>
  <c r="C59" i="10"/>
  <c r="E59" i="10" s="1"/>
  <c r="C58" i="10"/>
  <c r="E58" i="10" s="1"/>
  <c r="C57" i="10"/>
  <c r="E57" i="10" s="1"/>
  <c r="C56" i="10"/>
  <c r="E56" i="10" s="1"/>
  <c r="C55" i="10"/>
  <c r="E55" i="10" s="1"/>
  <c r="C54" i="10"/>
  <c r="E54" i="10" s="1"/>
  <c r="C53" i="10"/>
  <c r="E53" i="10" s="1"/>
  <c r="C52" i="10"/>
  <c r="E52" i="10" s="1"/>
  <c r="C51" i="10"/>
  <c r="E51" i="10" s="1"/>
  <c r="C50" i="10"/>
  <c r="E50" i="10" s="1"/>
  <c r="C49" i="10"/>
  <c r="E49" i="10" s="1"/>
  <c r="C48" i="10"/>
  <c r="E48" i="10" s="1"/>
  <c r="F48" i="10" s="1"/>
  <c r="C47" i="10"/>
  <c r="E47" i="10" s="1"/>
  <c r="C46" i="10"/>
  <c r="E46" i="10" s="1"/>
  <c r="C45" i="10"/>
  <c r="E45" i="10" s="1"/>
  <c r="E44" i="10"/>
  <c r="C44" i="10"/>
  <c r="C43" i="10"/>
  <c r="E43" i="10" s="1"/>
  <c r="C42" i="10"/>
  <c r="E42" i="10" s="1"/>
  <c r="C41" i="10"/>
  <c r="E41" i="10" s="1"/>
  <c r="C40" i="10"/>
  <c r="E40" i="10" s="1"/>
  <c r="C39" i="10"/>
  <c r="E39" i="10" s="1"/>
  <c r="C38" i="10"/>
  <c r="E38" i="10" s="1"/>
  <c r="C37" i="10"/>
  <c r="E37" i="10" s="1"/>
  <c r="C36" i="10"/>
  <c r="E36" i="10" s="1"/>
  <c r="C35" i="10"/>
  <c r="E35" i="10" s="1"/>
  <c r="C34" i="10"/>
  <c r="E34" i="10" s="1"/>
  <c r="C33" i="10"/>
  <c r="E33" i="10" s="1"/>
  <c r="C32" i="10"/>
  <c r="E32" i="10" s="1"/>
  <c r="C31" i="10"/>
  <c r="E31" i="10" s="1"/>
  <c r="C30" i="10"/>
  <c r="E30" i="10" s="1"/>
  <c r="C29" i="10"/>
  <c r="E29" i="10" s="1"/>
  <c r="E28" i="10"/>
  <c r="C28" i="10"/>
  <c r="C27" i="10"/>
  <c r="E27" i="10" s="1"/>
  <c r="C26" i="10"/>
  <c r="E26" i="10" s="1"/>
  <c r="C25" i="10"/>
  <c r="E25" i="10" s="1"/>
  <c r="C24" i="10"/>
  <c r="E24" i="10" s="1"/>
  <c r="C23" i="10"/>
  <c r="E23" i="10" s="1"/>
  <c r="C22" i="10"/>
  <c r="E22" i="10" s="1"/>
  <c r="C21" i="10"/>
  <c r="E21" i="10" s="1"/>
  <c r="C20" i="10"/>
  <c r="E20" i="10" s="1"/>
  <c r="C19" i="10"/>
  <c r="E19" i="10" s="1"/>
  <c r="C18" i="10"/>
  <c r="E18" i="10" s="1"/>
  <c r="C17" i="10"/>
  <c r="E17" i="10" s="1"/>
  <c r="C16" i="10"/>
  <c r="E16" i="10" s="1"/>
  <c r="C15" i="10"/>
  <c r="E15" i="10" s="1"/>
  <c r="C14" i="10"/>
  <c r="E14" i="10" s="1"/>
  <c r="C13" i="10"/>
  <c r="E13" i="10" s="1"/>
  <c r="E12" i="10"/>
  <c r="C12" i="10"/>
  <c r="C11" i="10"/>
  <c r="E11" i="10" s="1"/>
  <c r="C10" i="10"/>
  <c r="E10" i="10" s="1"/>
  <c r="C9" i="10"/>
  <c r="E9" i="10" s="1"/>
  <c r="C8" i="10"/>
  <c r="E8" i="10" s="1"/>
  <c r="C7" i="10"/>
  <c r="E7" i="10" s="1"/>
  <c r="C150" i="9"/>
  <c r="E150" i="9" s="1"/>
  <c r="C149" i="9"/>
  <c r="E149" i="9" s="1"/>
  <c r="E148" i="9"/>
  <c r="C148" i="9"/>
  <c r="C147" i="9"/>
  <c r="E147" i="9" s="1"/>
  <c r="C146" i="9"/>
  <c r="E146" i="9" s="1"/>
  <c r="C145" i="9"/>
  <c r="E145" i="9" s="1"/>
  <c r="C144" i="9"/>
  <c r="E144" i="9" s="1"/>
  <c r="C143" i="9"/>
  <c r="E143" i="9" s="1"/>
  <c r="C142" i="9"/>
  <c r="E142" i="9" s="1"/>
  <c r="C141" i="9"/>
  <c r="E141" i="9" s="1"/>
  <c r="C140" i="9"/>
  <c r="E140" i="9" s="1"/>
  <c r="C139" i="9"/>
  <c r="E139" i="9" s="1"/>
  <c r="C138" i="9"/>
  <c r="E138" i="9" s="1"/>
  <c r="C137" i="9"/>
  <c r="E137" i="9" s="1"/>
  <c r="C136" i="9"/>
  <c r="E136" i="9" s="1"/>
  <c r="C135" i="9"/>
  <c r="E135" i="9" s="1"/>
  <c r="C134" i="9"/>
  <c r="E134" i="9" s="1"/>
  <c r="C133" i="9"/>
  <c r="E133" i="9" s="1"/>
  <c r="C132" i="9"/>
  <c r="E132" i="9" s="1"/>
  <c r="C131" i="9"/>
  <c r="E131" i="9" s="1"/>
  <c r="C130" i="9"/>
  <c r="E130" i="9" s="1"/>
  <c r="C129" i="9"/>
  <c r="E129" i="9" s="1"/>
  <c r="C128" i="9"/>
  <c r="E128" i="9" s="1"/>
  <c r="C127" i="9"/>
  <c r="E127" i="9" s="1"/>
  <c r="C126" i="9"/>
  <c r="E126" i="9" s="1"/>
  <c r="C125" i="9"/>
  <c r="E125" i="9" s="1"/>
  <c r="C124" i="9"/>
  <c r="E124" i="9" s="1"/>
  <c r="C123" i="9"/>
  <c r="E123" i="9" s="1"/>
  <c r="C122" i="9"/>
  <c r="E122" i="9" s="1"/>
  <c r="C121" i="9"/>
  <c r="E121" i="9" s="1"/>
  <c r="C120" i="9"/>
  <c r="E120" i="9" s="1"/>
  <c r="C119" i="9"/>
  <c r="E119" i="9" s="1"/>
  <c r="C118" i="9"/>
  <c r="E118" i="9" s="1"/>
  <c r="C117" i="9"/>
  <c r="E117" i="9" s="1"/>
  <c r="E116" i="9"/>
  <c r="C116" i="9"/>
  <c r="C115" i="9"/>
  <c r="E115" i="9" s="1"/>
  <c r="C114" i="9"/>
  <c r="E114" i="9" s="1"/>
  <c r="C113" i="9"/>
  <c r="E113" i="9" s="1"/>
  <c r="C112" i="9"/>
  <c r="E112" i="9" s="1"/>
  <c r="C111" i="9"/>
  <c r="E111" i="9" s="1"/>
  <c r="C110" i="9"/>
  <c r="E110" i="9" s="1"/>
  <c r="C109" i="9"/>
  <c r="E109" i="9" s="1"/>
  <c r="E108" i="9"/>
  <c r="C108" i="9"/>
  <c r="C107" i="9"/>
  <c r="E107" i="9" s="1"/>
  <c r="C106" i="9"/>
  <c r="E106" i="9" s="1"/>
  <c r="C105" i="9"/>
  <c r="E105" i="9" s="1"/>
  <c r="C104" i="9"/>
  <c r="E104" i="9" s="1"/>
  <c r="C103" i="9"/>
  <c r="E103" i="9" s="1"/>
  <c r="C102" i="9"/>
  <c r="E102" i="9" s="1"/>
  <c r="C101" i="9"/>
  <c r="E101" i="9" s="1"/>
  <c r="C100" i="9"/>
  <c r="E100" i="9" s="1"/>
  <c r="C99" i="9"/>
  <c r="E99" i="9" s="1"/>
  <c r="C98" i="9"/>
  <c r="E98" i="9" s="1"/>
  <c r="C97" i="9"/>
  <c r="E97" i="9" s="1"/>
  <c r="C96" i="9"/>
  <c r="E96" i="9" s="1"/>
  <c r="C95" i="9"/>
  <c r="E95" i="9" s="1"/>
  <c r="E94" i="9"/>
  <c r="C94" i="9"/>
  <c r="C93" i="9"/>
  <c r="E93" i="9" s="1"/>
  <c r="E92" i="9"/>
  <c r="C92" i="9"/>
  <c r="C91" i="9"/>
  <c r="E91" i="9" s="1"/>
  <c r="C90" i="9"/>
  <c r="E90" i="9" s="1"/>
  <c r="C89" i="9"/>
  <c r="E89" i="9" s="1"/>
  <c r="C88" i="9"/>
  <c r="E88" i="9" s="1"/>
  <c r="C87" i="9"/>
  <c r="E87" i="9" s="1"/>
  <c r="C86" i="9"/>
  <c r="E86" i="9" s="1"/>
  <c r="C85" i="9"/>
  <c r="E85" i="9" s="1"/>
  <c r="C84" i="9"/>
  <c r="E84" i="9" s="1"/>
  <c r="C83" i="9"/>
  <c r="E83" i="9" s="1"/>
  <c r="C82" i="9"/>
  <c r="E82" i="9" s="1"/>
  <c r="C81" i="9"/>
  <c r="E81" i="9" s="1"/>
  <c r="C80" i="9"/>
  <c r="E80" i="9" s="1"/>
  <c r="C79" i="9"/>
  <c r="E79" i="9" s="1"/>
  <c r="E78" i="9"/>
  <c r="C78" i="9"/>
  <c r="C77" i="9"/>
  <c r="E77" i="9" s="1"/>
  <c r="E76" i="9"/>
  <c r="C76" i="9"/>
  <c r="C75" i="9"/>
  <c r="E75" i="9" s="1"/>
  <c r="C74" i="9"/>
  <c r="E74" i="9" s="1"/>
  <c r="C73" i="9"/>
  <c r="E73" i="9" s="1"/>
  <c r="C72" i="9"/>
  <c r="E72" i="9" s="1"/>
  <c r="C71" i="9"/>
  <c r="E71" i="9" s="1"/>
  <c r="C70" i="9"/>
  <c r="E70" i="9" s="1"/>
  <c r="C69" i="9"/>
  <c r="E69" i="9" s="1"/>
  <c r="C68" i="9"/>
  <c r="E68" i="9" s="1"/>
  <c r="C67" i="9"/>
  <c r="E67" i="9" s="1"/>
  <c r="C66" i="9"/>
  <c r="E66" i="9" s="1"/>
  <c r="C65" i="9"/>
  <c r="E65" i="9" s="1"/>
  <c r="C64" i="9"/>
  <c r="E64" i="9" s="1"/>
  <c r="E63" i="9"/>
  <c r="C63" i="9"/>
  <c r="C62" i="9"/>
  <c r="E62" i="9" s="1"/>
  <c r="C61" i="9"/>
  <c r="E61" i="9" s="1"/>
  <c r="C60" i="9"/>
  <c r="E60" i="9" s="1"/>
  <c r="C59" i="9"/>
  <c r="E59" i="9" s="1"/>
  <c r="C58" i="9"/>
  <c r="E58" i="9" s="1"/>
  <c r="C57" i="9"/>
  <c r="E57" i="9" s="1"/>
  <c r="C56" i="9"/>
  <c r="E56" i="9" s="1"/>
  <c r="C55" i="9"/>
  <c r="E55" i="9" s="1"/>
  <c r="C54" i="9"/>
  <c r="E54" i="9" s="1"/>
  <c r="E53" i="9"/>
  <c r="C53" i="9"/>
  <c r="C52" i="9"/>
  <c r="E52" i="9" s="1"/>
  <c r="C51" i="9"/>
  <c r="E51" i="9" s="1"/>
  <c r="E50" i="9"/>
  <c r="C50" i="9"/>
  <c r="C49" i="9"/>
  <c r="E49" i="9" s="1"/>
  <c r="C48" i="9"/>
  <c r="E48" i="9" s="1"/>
  <c r="C47" i="9"/>
  <c r="E47" i="9" s="1"/>
  <c r="F47" i="9" s="1"/>
  <c r="C46" i="9"/>
  <c r="E46" i="9" s="1"/>
  <c r="C45" i="9"/>
  <c r="E45" i="9" s="1"/>
  <c r="C44" i="9"/>
  <c r="E44" i="9" s="1"/>
  <c r="C43" i="9"/>
  <c r="E43" i="9" s="1"/>
  <c r="C42" i="9"/>
  <c r="E42" i="9" s="1"/>
  <c r="C41" i="9"/>
  <c r="E41" i="9" s="1"/>
  <c r="C40" i="9"/>
  <c r="E40" i="9" s="1"/>
  <c r="C39" i="9"/>
  <c r="E39" i="9" s="1"/>
  <c r="C38" i="9"/>
  <c r="E38" i="9" s="1"/>
  <c r="C37" i="9"/>
  <c r="E37" i="9" s="1"/>
  <c r="C36" i="9"/>
  <c r="E36" i="9" s="1"/>
  <c r="C35" i="9"/>
  <c r="E35" i="9" s="1"/>
  <c r="E34" i="9"/>
  <c r="C34" i="9"/>
  <c r="C33" i="9"/>
  <c r="E33" i="9" s="1"/>
  <c r="C32" i="9"/>
  <c r="E32" i="9" s="1"/>
  <c r="C31" i="9"/>
  <c r="E31" i="9" s="1"/>
  <c r="C30" i="9"/>
  <c r="E30" i="9" s="1"/>
  <c r="C29" i="9"/>
  <c r="E29" i="9" s="1"/>
  <c r="C28" i="9"/>
  <c r="E28" i="9" s="1"/>
  <c r="C27" i="9"/>
  <c r="E27" i="9" s="1"/>
  <c r="E26" i="9"/>
  <c r="C26" i="9"/>
  <c r="C25" i="9"/>
  <c r="E25" i="9" s="1"/>
  <c r="C24" i="9"/>
  <c r="E24" i="9" s="1"/>
  <c r="C23" i="9"/>
  <c r="E23" i="9" s="1"/>
  <c r="C22" i="9"/>
  <c r="E22" i="9" s="1"/>
  <c r="C21" i="9"/>
  <c r="E21" i="9" s="1"/>
  <c r="C20" i="9"/>
  <c r="E20" i="9" s="1"/>
  <c r="E19" i="9"/>
  <c r="C19" i="9"/>
  <c r="C18" i="9"/>
  <c r="E18" i="9" s="1"/>
  <c r="C17" i="9"/>
  <c r="E17" i="9" s="1"/>
  <c r="C16" i="9"/>
  <c r="E16" i="9" s="1"/>
  <c r="C15" i="9"/>
  <c r="E15" i="9" s="1"/>
  <c r="C14" i="9"/>
  <c r="E14" i="9" s="1"/>
  <c r="C13" i="9"/>
  <c r="E13" i="9" s="1"/>
  <c r="C12" i="9"/>
  <c r="E12" i="9" s="1"/>
  <c r="C11" i="9"/>
  <c r="E11" i="9" s="1"/>
  <c r="C10" i="9"/>
  <c r="E10" i="9" s="1"/>
  <c r="E9" i="9"/>
  <c r="C9" i="9"/>
  <c r="C8" i="9"/>
  <c r="E8" i="9" s="1"/>
  <c r="C7" i="9"/>
  <c r="E7" i="9" s="1"/>
  <c r="F62" i="8"/>
  <c r="C150" i="8"/>
  <c r="E150" i="8" s="1"/>
  <c r="C149" i="8"/>
  <c r="E149" i="8" s="1"/>
  <c r="C148" i="8"/>
  <c r="E148" i="8" s="1"/>
  <c r="C147" i="8"/>
  <c r="E147" i="8" s="1"/>
  <c r="C146" i="8"/>
  <c r="E146" i="8" s="1"/>
  <c r="C145" i="8"/>
  <c r="E145" i="8" s="1"/>
  <c r="C144" i="8"/>
  <c r="E144" i="8" s="1"/>
  <c r="C143" i="8"/>
  <c r="E143" i="8" s="1"/>
  <c r="C142" i="8"/>
  <c r="E142" i="8" s="1"/>
  <c r="C141" i="8"/>
  <c r="E141" i="8" s="1"/>
  <c r="C140" i="8"/>
  <c r="E140" i="8" s="1"/>
  <c r="C139" i="8"/>
  <c r="E139" i="8" s="1"/>
  <c r="C138" i="8"/>
  <c r="E138" i="8" s="1"/>
  <c r="C137" i="8"/>
  <c r="E137" i="8" s="1"/>
  <c r="C136" i="8"/>
  <c r="E136" i="8" s="1"/>
  <c r="C135" i="8"/>
  <c r="E135" i="8" s="1"/>
  <c r="C134" i="8"/>
  <c r="E134" i="8" s="1"/>
  <c r="C133" i="8"/>
  <c r="E133" i="8" s="1"/>
  <c r="C132" i="8"/>
  <c r="E132" i="8" s="1"/>
  <c r="C131" i="8"/>
  <c r="E131" i="8" s="1"/>
  <c r="C130" i="8"/>
  <c r="E130" i="8" s="1"/>
  <c r="C129" i="8"/>
  <c r="E129" i="8" s="1"/>
  <c r="C128" i="8"/>
  <c r="E128" i="8" s="1"/>
  <c r="C127" i="8"/>
  <c r="E127" i="8" s="1"/>
  <c r="C126" i="8"/>
  <c r="E126" i="8" s="1"/>
  <c r="C125" i="8"/>
  <c r="E125" i="8" s="1"/>
  <c r="C124" i="8"/>
  <c r="E124" i="8" s="1"/>
  <c r="C123" i="8"/>
  <c r="E123" i="8" s="1"/>
  <c r="C122" i="8"/>
  <c r="E122" i="8" s="1"/>
  <c r="C121" i="8"/>
  <c r="E121" i="8" s="1"/>
  <c r="C120" i="8"/>
  <c r="E120" i="8" s="1"/>
  <c r="C119" i="8"/>
  <c r="E119" i="8" s="1"/>
  <c r="C118" i="8"/>
  <c r="E118" i="8" s="1"/>
  <c r="C117" i="8"/>
  <c r="E117" i="8" s="1"/>
  <c r="C116" i="8"/>
  <c r="E116" i="8" s="1"/>
  <c r="C115" i="8"/>
  <c r="E115" i="8" s="1"/>
  <c r="C114" i="8"/>
  <c r="E114" i="8" s="1"/>
  <c r="C113" i="8"/>
  <c r="E113" i="8" s="1"/>
  <c r="E112" i="8"/>
  <c r="C112" i="8"/>
  <c r="C111" i="8"/>
  <c r="E111" i="8" s="1"/>
  <c r="C110" i="8"/>
  <c r="E110" i="8" s="1"/>
  <c r="C109" i="8"/>
  <c r="E109" i="8" s="1"/>
  <c r="C108" i="8"/>
  <c r="E108" i="8" s="1"/>
  <c r="C107" i="8"/>
  <c r="E107" i="8" s="1"/>
  <c r="C106" i="8"/>
  <c r="E106" i="8" s="1"/>
  <c r="E105" i="8"/>
  <c r="C105" i="8"/>
  <c r="C104" i="8"/>
  <c r="E104" i="8" s="1"/>
  <c r="E103" i="8"/>
  <c r="C103" i="8"/>
  <c r="C102" i="8"/>
  <c r="E102" i="8" s="1"/>
  <c r="C101" i="8"/>
  <c r="E101" i="8" s="1"/>
  <c r="C100" i="8"/>
  <c r="E100" i="8" s="1"/>
  <c r="C99" i="8"/>
  <c r="E99" i="8" s="1"/>
  <c r="C98" i="8"/>
  <c r="E98" i="8" s="1"/>
  <c r="E97" i="8"/>
  <c r="C97" i="8"/>
  <c r="C96" i="8"/>
  <c r="E96" i="8" s="1"/>
  <c r="E95" i="8"/>
  <c r="C95" i="8"/>
  <c r="C94" i="8"/>
  <c r="E94" i="8" s="1"/>
  <c r="C93" i="8"/>
  <c r="E93" i="8" s="1"/>
  <c r="C92" i="8"/>
  <c r="E92" i="8" s="1"/>
  <c r="C91" i="8"/>
  <c r="E91" i="8" s="1"/>
  <c r="C90" i="8"/>
  <c r="E90" i="8" s="1"/>
  <c r="C89" i="8"/>
  <c r="E89" i="8" s="1"/>
  <c r="E88" i="8"/>
  <c r="C88" i="8"/>
  <c r="C87" i="8"/>
  <c r="E87" i="8" s="1"/>
  <c r="C86" i="8"/>
  <c r="E86" i="8" s="1"/>
  <c r="C85" i="8"/>
  <c r="E85" i="8" s="1"/>
  <c r="C84" i="8"/>
  <c r="E84" i="8" s="1"/>
  <c r="C83" i="8"/>
  <c r="E83" i="8" s="1"/>
  <c r="E82" i="8"/>
  <c r="C82" i="8"/>
  <c r="C81" i="8"/>
  <c r="E81" i="8" s="1"/>
  <c r="C80" i="8"/>
  <c r="E80" i="8" s="1"/>
  <c r="C79" i="8"/>
  <c r="E79" i="8" s="1"/>
  <c r="C78" i="8"/>
  <c r="E78" i="8" s="1"/>
  <c r="C77" i="8"/>
  <c r="E77" i="8" s="1"/>
  <c r="C76" i="8"/>
  <c r="E76" i="8" s="1"/>
  <c r="C75" i="8"/>
  <c r="E75" i="8" s="1"/>
  <c r="E74" i="8"/>
  <c r="C74" i="8"/>
  <c r="C73" i="8"/>
  <c r="E73" i="8" s="1"/>
  <c r="C72" i="8"/>
  <c r="E72" i="8" s="1"/>
  <c r="E71" i="8"/>
  <c r="C71" i="8"/>
  <c r="C70" i="8"/>
  <c r="E70" i="8" s="1"/>
  <c r="C69" i="8"/>
  <c r="E69" i="8" s="1"/>
  <c r="C68" i="8"/>
  <c r="E68" i="8" s="1"/>
  <c r="C67" i="8"/>
  <c r="E67" i="8" s="1"/>
  <c r="C66" i="8"/>
  <c r="E66" i="8" s="1"/>
  <c r="C65" i="8"/>
  <c r="E65" i="8" s="1"/>
  <c r="C64" i="8"/>
  <c r="E64" i="8" s="1"/>
  <c r="C63" i="8"/>
  <c r="E63" i="8" s="1"/>
  <c r="C62" i="8"/>
  <c r="E62" i="8" s="1"/>
  <c r="C61" i="8"/>
  <c r="E61" i="8" s="1"/>
  <c r="C60" i="8"/>
  <c r="E60" i="8" s="1"/>
  <c r="E59" i="8"/>
  <c r="C59" i="8"/>
  <c r="C58" i="8"/>
  <c r="E58" i="8" s="1"/>
  <c r="C57" i="8"/>
  <c r="E57" i="8" s="1"/>
  <c r="C56" i="8"/>
  <c r="E56" i="8" s="1"/>
  <c r="E55" i="8"/>
  <c r="C55" i="8"/>
  <c r="C54" i="8"/>
  <c r="E54" i="8" s="1"/>
  <c r="C53" i="8"/>
  <c r="E53" i="8" s="1"/>
  <c r="C52" i="8"/>
  <c r="E52" i="8" s="1"/>
  <c r="C51" i="8"/>
  <c r="E51" i="8" s="1"/>
  <c r="C50" i="8"/>
  <c r="E50" i="8" s="1"/>
  <c r="C49" i="8"/>
  <c r="E49" i="8" s="1"/>
  <c r="C48" i="8"/>
  <c r="E48" i="8" s="1"/>
  <c r="C47" i="8"/>
  <c r="E47" i="8" s="1"/>
  <c r="C46" i="8"/>
  <c r="E46" i="8" s="1"/>
  <c r="C45" i="8"/>
  <c r="E45" i="8" s="1"/>
  <c r="C44" i="8"/>
  <c r="E44" i="8" s="1"/>
  <c r="E43" i="8"/>
  <c r="C43" i="8"/>
  <c r="C42" i="8"/>
  <c r="E42" i="8" s="1"/>
  <c r="C41" i="8"/>
  <c r="E41" i="8" s="1"/>
  <c r="C40" i="8"/>
  <c r="E40" i="8" s="1"/>
  <c r="E39" i="8"/>
  <c r="C39" i="8"/>
  <c r="C38" i="8"/>
  <c r="E38" i="8" s="1"/>
  <c r="C37" i="8"/>
  <c r="E37" i="8" s="1"/>
  <c r="C36" i="8"/>
  <c r="E36" i="8" s="1"/>
  <c r="C35" i="8"/>
  <c r="E35" i="8" s="1"/>
  <c r="C34" i="8"/>
  <c r="E34" i="8" s="1"/>
  <c r="C33" i="8"/>
  <c r="E33" i="8" s="1"/>
  <c r="C32" i="8"/>
  <c r="E32" i="8" s="1"/>
  <c r="C31" i="8"/>
  <c r="E31" i="8" s="1"/>
  <c r="C30" i="8"/>
  <c r="E30" i="8" s="1"/>
  <c r="C29" i="8"/>
  <c r="E29" i="8" s="1"/>
  <c r="C28" i="8"/>
  <c r="E28" i="8" s="1"/>
  <c r="E27" i="8"/>
  <c r="C27" i="8"/>
  <c r="C26" i="8"/>
  <c r="E26" i="8" s="1"/>
  <c r="C25" i="8"/>
  <c r="E25" i="8" s="1"/>
  <c r="C24" i="8"/>
  <c r="E24" i="8" s="1"/>
  <c r="E23" i="8"/>
  <c r="C23" i="8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E11" i="8"/>
  <c r="C11" i="8"/>
  <c r="C10" i="8"/>
  <c r="E10" i="8" s="1"/>
  <c r="C9" i="8"/>
  <c r="E9" i="8" s="1"/>
  <c r="C8" i="8"/>
  <c r="E8" i="8" s="1"/>
  <c r="E7" i="8"/>
  <c r="C7" i="8"/>
  <c r="J64" i="7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63" i="7"/>
  <c r="J62" i="7"/>
  <c r="F64" i="7"/>
  <c r="C150" i="7"/>
  <c r="E150" i="7" s="1"/>
  <c r="C149" i="7"/>
  <c r="E149" i="7" s="1"/>
  <c r="C148" i="7"/>
  <c r="E148" i="7" s="1"/>
  <c r="C147" i="7"/>
  <c r="E147" i="7" s="1"/>
  <c r="C146" i="7"/>
  <c r="E146" i="7" s="1"/>
  <c r="C145" i="7"/>
  <c r="E145" i="7" s="1"/>
  <c r="C144" i="7"/>
  <c r="E144" i="7" s="1"/>
  <c r="C143" i="7"/>
  <c r="E143" i="7" s="1"/>
  <c r="C142" i="7"/>
  <c r="E142" i="7" s="1"/>
  <c r="C141" i="7"/>
  <c r="E141" i="7" s="1"/>
  <c r="C140" i="7"/>
  <c r="E140" i="7" s="1"/>
  <c r="C139" i="7"/>
  <c r="E139" i="7" s="1"/>
  <c r="C138" i="7"/>
  <c r="E138" i="7" s="1"/>
  <c r="C137" i="7"/>
  <c r="E137" i="7" s="1"/>
  <c r="C136" i="7"/>
  <c r="E136" i="7" s="1"/>
  <c r="C135" i="7"/>
  <c r="E135" i="7" s="1"/>
  <c r="C134" i="7"/>
  <c r="E134" i="7" s="1"/>
  <c r="C133" i="7"/>
  <c r="E133" i="7" s="1"/>
  <c r="C132" i="7"/>
  <c r="E132" i="7" s="1"/>
  <c r="C131" i="7"/>
  <c r="E131" i="7" s="1"/>
  <c r="C130" i="7"/>
  <c r="E130" i="7" s="1"/>
  <c r="C129" i="7"/>
  <c r="E129" i="7" s="1"/>
  <c r="C128" i="7"/>
  <c r="E128" i="7" s="1"/>
  <c r="C127" i="7"/>
  <c r="E127" i="7" s="1"/>
  <c r="C126" i="7"/>
  <c r="E126" i="7" s="1"/>
  <c r="C125" i="7"/>
  <c r="E125" i="7" s="1"/>
  <c r="C124" i="7"/>
  <c r="E124" i="7" s="1"/>
  <c r="C123" i="7"/>
  <c r="E123" i="7" s="1"/>
  <c r="C122" i="7"/>
  <c r="E122" i="7" s="1"/>
  <c r="C121" i="7"/>
  <c r="E121" i="7" s="1"/>
  <c r="C120" i="7"/>
  <c r="E120" i="7" s="1"/>
  <c r="C119" i="7"/>
  <c r="E119" i="7" s="1"/>
  <c r="C118" i="7"/>
  <c r="E118" i="7" s="1"/>
  <c r="C117" i="7"/>
  <c r="E117" i="7" s="1"/>
  <c r="C116" i="7"/>
  <c r="E116" i="7" s="1"/>
  <c r="C115" i="7"/>
  <c r="E115" i="7" s="1"/>
  <c r="C114" i="7"/>
  <c r="E114" i="7" s="1"/>
  <c r="C113" i="7"/>
  <c r="E113" i="7" s="1"/>
  <c r="C112" i="7"/>
  <c r="E112" i="7" s="1"/>
  <c r="C111" i="7"/>
  <c r="E111" i="7" s="1"/>
  <c r="C110" i="7"/>
  <c r="E110" i="7" s="1"/>
  <c r="C109" i="7"/>
  <c r="E109" i="7" s="1"/>
  <c r="C108" i="7"/>
  <c r="E108" i="7" s="1"/>
  <c r="C107" i="7"/>
  <c r="E107" i="7" s="1"/>
  <c r="C106" i="7"/>
  <c r="E106" i="7" s="1"/>
  <c r="C105" i="7"/>
  <c r="E105" i="7" s="1"/>
  <c r="C104" i="7"/>
  <c r="E104" i="7" s="1"/>
  <c r="C103" i="7"/>
  <c r="E103" i="7" s="1"/>
  <c r="C102" i="7"/>
  <c r="E102" i="7" s="1"/>
  <c r="C101" i="7"/>
  <c r="E101" i="7" s="1"/>
  <c r="C100" i="7"/>
  <c r="E100" i="7" s="1"/>
  <c r="C99" i="7"/>
  <c r="E99" i="7" s="1"/>
  <c r="C98" i="7"/>
  <c r="E98" i="7" s="1"/>
  <c r="C97" i="7"/>
  <c r="E97" i="7" s="1"/>
  <c r="C96" i="7"/>
  <c r="E96" i="7" s="1"/>
  <c r="C95" i="7"/>
  <c r="E95" i="7" s="1"/>
  <c r="E94" i="7"/>
  <c r="C94" i="7"/>
  <c r="C93" i="7"/>
  <c r="E93" i="7" s="1"/>
  <c r="C92" i="7"/>
  <c r="E92" i="7" s="1"/>
  <c r="C91" i="7"/>
  <c r="E91" i="7" s="1"/>
  <c r="C90" i="7"/>
  <c r="E90" i="7" s="1"/>
  <c r="C89" i="7"/>
  <c r="E89" i="7" s="1"/>
  <c r="C88" i="7"/>
  <c r="E88" i="7" s="1"/>
  <c r="C87" i="7"/>
  <c r="E87" i="7" s="1"/>
  <c r="E86" i="7"/>
  <c r="C86" i="7"/>
  <c r="C85" i="7"/>
  <c r="E85" i="7" s="1"/>
  <c r="C84" i="7"/>
  <c r="E84" i="7" s="1"/>
  <c r="C83" i="7"/>
  <c r="E83" i="7" s="1"/>
  <c r="C82" i="7"/>
  <c r="E82" i="7" s="1"/>
  <c r="C81" i="7"/>
  <c r="E81" i="7" s="1"/>
  <c r="C80" i="7"/>
  <c r="E80" i="7" s="1"/>
  <c r="C79" i="7"/>
  <c r="E79" i="7" s="1"/>
  <c r="C78" i="7"/>
  <c r="E78" i="7" s="1"/>
  <c r="C77" i="7"/>
  <c r="E77" i="7" s="1"/>
  <c r="C76" i="7"/>
  <c r="E76" i="7" s="1"/>
  <c r="C75" i="7"/>
  <c r="E75" i="7" s="1"/>
  <c r="C74" i="7"/>
  <c r="E74" i="7" s="1"/>
  <c r="C73" i="7"/>
  <c r="E73" i="7" s="1"/>
  <c r="C72" i="7"/>
  <c r="E72" i="7" s="1"/>
  <c r="C71" i="7"/>
  <c r="E71" i="7" s="1"/>
  <c r="C70" i="7"/>
  <c r="E70" i="7" s="1"/>
  <c r="C69" i="7"/>
  <c r="E69" i="7" s="1"/>
  <c r="C68" i="7"/>
  <c r="E68" i="7" s="1"/>
  <c r="C67" i="7"/>
  <c r="E67" i="7" s="1"/>
  <c r="C66" i="7"/>
  <c r="E66" i="7" s="1"/>
  <c r="C65" i="7"/>
  <c r="E65" i="7" s="1"/>
  <c r="C64" i="7"/>
  <c r="E64" i="7" s="1"/>
  <c r="C63" i="7"/>
  <c r="E63" i="7" s="1"/>
  <c r="C62" i="7"/>
  <c r="E62" i="7" s="1"/>
  <c r="C61" i="7"/>
  <c r="E61" i="7" s="1"/>
  <c r="F61" i="7" s="1"/>
  <c r="C60" i="7"/>
  <c r="E60" i="7" s="1"/>
  <c r="C59" i="7"/>
  <c r="E59" i="7" s="1"/>
  <c r="C58" i="7"/>
  <c r="E58" i="7" s="1"/>
  <c r="C57" i="7"/>
  <c r="E57" i="7" s="1"/>
  <c r="C56" i="7"/>
  <c r="E56" i="7" s="1"/>
  <c r="C55" i="7"/>
  <c r="E55" i="7" s="1"/>
  <c r="C54" i="7"/>
  <c r="E54" i="7" s="1"/>
  <c r="C53" i="7"/>
  <c r="E53" i="7" s="1"/>
  <c r="C52" i="7"/>
  <c r="E52" i="7" s="1"/>
  <c r="C51" i="7"/>
  <c r="E51" i="7" s="1"/>
  <c r="C50" i="7"/>
  <c r="E50" i="7" s="1"/>
  <c r="C49" i="7"/>
  <c r="E49" i="7" s="1"/>
  <c r="C48" i="7"/>
  <c r="E48" i="7" s="1"/>
  <c r="F48" i="7" s="1"/>
  <c r="C47" i="7"/>
  <c r="E47" i="7" s="1"/>
  <c r="C46" i="7"/>
  <c r="E46" i="7" s="1"/>
  <c r="C45" i="7"/>
  <c r="E45" i="7" s="1"/>
  <c r="C44" i="7"/>
  <c r="E44" i="7" s="1"/>
  <c r="C43" i="7"/>
  <c r="E43" i="7" s="1"/>
  <c r="C42" i="7"/>
  <c r="E42" i="7" s="1"/>
  <c r="C41" i="7"/>
  <c r="E41" i="7" s="1"/>
  <c r="C40" i="7"/>
  <c r="E40" i="7" s="1"/>
  <c r="C39" i="7"/>
  <c r="E39" i="7" s="1"/>
  <c r="C38" i="7"/>
  <c r="E38" i="7" s="1"/>
  <c r="C37" i="7"/>
  <c r="E37" i="7" s="1"/>
  <c r="C36" i="7"/>
  <c r="E36" i="7" s="1"/>
  <c r="C35" i="7"/>
  <c r="E35" i="7" s="1"/>
  <c r="C34" i="7"/>
  <c r="E34" i="7" s="1"/>
  <c r="C33" i="7"/>
  <c r="E33" i="7" s="1"/>
  <c r="C32" i="7"/>
  <c r="E32" i="7" s="1"/>
  <c r="C31" i="7"/>
  <c r="E31" i="7" s="1"/>
  <c r="C30" i="7"/>
  <c r="E30" i="7" s="1"/>
  <c r="C29" i="7"/>
  <c r="E29" i="7" s="1"/>
  <c r="C28" i="7"/>
  <c r="E28" i="7" s="1"/>
  <c r="C27" i="7"/>
  <c r="E27" i="7" s="1"/>
  <c r="C26" i="7"/>
  <c r="E26" i="7" s="1"/>
  <c r="C25" i="7"/>
  <c r="E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H73" i="3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72" i="3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F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K64" i="7" l="1"/>
  <c r="N69" i="1"/>
  <c r="K5" i="1"/>
  <c r="M5" i="1" s="1"/>
  <c r="J75" i="1"/>
  <c r="J9" i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N75" i="1"/>
  <c r="N9" i="1"/>
  <c r="J12" i="1"/>
  <c r="J78" i="1"/>
  <c r="M6" i="1" l="1"/>
  <c r="N6" i="1" s="1"/>
  <c r="M76" i="1"/>
  <c r="N78" i="1"/>
  <c r="N12" i="1"/>
  <c r="J15" i="1"/>
  <c r="J81" i="1"/>
  <c r="K78" i="1"/>
  <c r="M77" i="1"/>
  <c r="M7" i="1"/>
  <c r="N81" i="1" l="1"/>
  <c r="N15" i="1"/>
  <c r="K79" i="1"/>
  <c r="M78" i="1"/>
  <c r="J18" i="1"/>
  <c r="J84" i="1"/>
  <c r="M8" i="1"/>
  <c r="K80" i="1" l="1"/>
  <c r="M79" i="1"/>
  <c r="J21" i="1"/>
  <c r="J87" i="1"/>
  <c r="M9" i="1"/>
  <c r="N21" i="1" l="1"/>
  <c r="N87" i="1"/>
  <c r="J90" i="1"/>
  <c r="K81" i="1"/>
  <c r="M80" i="1"/>
  <c r="J24" i="1"/>
  <c r="M10" i="1"/>
  <c r="N24" i="1" l="1"/>
  <c r="N90" i="1"/>
  <c r="K82" i="1"/>
  <c r="M81" i="1"/>
  <c r="J27" i="1"/>
  <c r="J93" i="1"/>
  <c r="M11" i="1"/>
  <c r="N93" i="1" l="1"/>
  <c r="K83" i="1"/>
  <c r="M82" i="1"/>
  <c r="J30" i="1"/>
  <c r="J96" i="1"/>
  <c r="M12" i="1"/>
  <c r="N96" i="1" l="1"/>
  <c r="N30" i="1"/>
  <c r="J99" i="1"/>
  <c r="K84" i="1"/>
  <c r="M83" i="1"/>
  <c r="J33" i="1"/>
  <c r="M13" i="1"/>
  <c r="N33" i="1" l="1"/>
  <c r="J36" i="1"/>
  <c r="J102" i="1"/>
  <c r="K85" i="1"/>
  <c r="M84" i="1"/>
  <c r="N84" i="1" s="1"/>
  <c r="M14" i="1"/>
  <c r="N102" i="1" l="1"/>
  <c r="K86" i="1"/>
  <c r="M85" i="1"/>
  <c r="J39" i="1"/>
  <c r="J105" i="1"/>
  <c r="M15" i="1"/>
  <c r="N105" i="1" l="1"/>
  <c r="N39" i="1"/>
  <c r="J108" i="1"/>
  <c r="K87" i="1"/>
  <c r="M86" i="1"/>
  <c r="J42" i="1"/>
  <c r="M16" i="1"/>
  <c r="N108" i="1" l="1"/>
  <c r="K88" i="1"/>
  <c r="M87" i="1"/>
  <c r="J45" i="1"/>
  <c r="J111" i="1"/>
  <c r="M17" i="1"/>
  <c r="N45" i="1" l="1"/>
  <c r="N111" i="1"/>
  <c r="K89" i="1"/>
  <c r="M88" i="1"/>
  <c r="J48" i="1"/>
  <c r="J114" i="1"/>
  <c r="M18" i="1"/>
  <c r="N18" i="1" s="1"/>
  <c r="K90" i="1" l="1"/>
  <c r="M89" i="1"/>
  <c r="J51" i="1"/>
  <c r="J117" i="1"/>
  <c r="M19" i="1"/>
  <c r="N117" i="1" l="1"/>
  <c r="N51" i="1"/>
  <c r="J54" i="1"/>
  <c r="J120" i="1"/>
  <c r="K91" i="1"/>
  <c r="M90" i="1"/>
  <c r="M20" i="1"/>
  <c r="N54" i="1" l="1"/>
  <c r="N120" i="1"/>
  <c r="K92" i="1"/>
  <c r="M91" i="1"/>
  <c r="J123" i="1"/>
  <c r="J57" i="1"/>
  <c r="M21" i="1"/>
  <c r="N57" i="1" l="1"/>
  <c r="J60" i="1"/>
  <c r="K93" i="1"/>
  <c r="M92" i="1"/>
  <c r="M22" i="1"/>
  <c r="K94" i="1" l="1"/>
  <c r="M93" i="1"/>
  <c r="J63" i="1"/>
  <c r="M23" i="1"/>
  <c r="N63" i="1" l="1"/>
  <c r="M94" i="1"/>
  <c r="K95" i="1"/>
  <c r="M24" i="1"/>
  <c r="K96" i="1" l="1"/>
  <c r="M95" i="1"/>
  <c r="M25" i="1"/>
  <c r="K97" i="1" l="1"/>
  <c r="M96" i="1"/>
  <c r="M26" i="1"/>
  <c r="K98" i="1" l="1"/>
  <c r="M97" i="1"/>
  <c r="M27" i="1"/>
  <c r="N27" i="1" s="1"/>
  <c r="K99" i="1" l="1"/>
  <c r="M98" i="1"/>
  <c r="M28" i="1"/>
  <c r="K100" i="1" l="1"/>
  <c r="M99" i="1"/>
  <c r="N99" i="1" s="1"/>
  <c r="M29" i="1"/>
  <c r="K101" i="1" l="1"/>
  <c r="M100" i="1"/>
  <c r="M30" i="1"/>
  <c r="K102" i="1" l="1"/>
  <c r="M101" i="1"/>
  <c r="M31" i="1"/>
  <c r="K103" i="1" l="1"/>
  <c r="M102" i="1"/>
  <c r="M32" i="1"/>
  <c r="K104" i="1" l="1"/>
  <c r="M103" i="1"/>
  <c r="M33" i="1"/>
  <c r="K105" i="1" l="1"/>
  <c r="M104" i="1"/>
  <c r="M34" i="1"/>
  <c r="K106" i="1" l="1"/>
  <c r="M105" i="1"/>
  <c r="M35" i="1"/>
  <c r="K107" i="1" l="1"/>
  <c r="M106" i="1"/>
  <c r="M36" i="1"/>
  <c r="N36" i="1" s="1"/>
  <c r="K108" i="1" l="1"/>
  <c r="M107" i="1"/>
  <c r="M37" i="1"/>
  <c r="K109" i="1" l="1"/>
  <c r="M108" i="1"/>
  <c r="M38" i="1"/>
  <c r="K110" i="1" l="1"/>
  <c r="M109" i="1"/>
  <c r="M39" i="1"/>
  <c r="K111" i="1" l="1"/>
  <c r="M110" i="1"/>
  <c r="M40" i="1"/>
  <c r="K112" i="1" l="1"/>
  <c r="M111" i="1"/>
  <c r="M41" i="1"/>
  <c r="K113" i="1" l="1"/>
  <c r="M112" i="1"/>
  <c r="M42" i="1"/>
  <c r="N42" i="1" s="1"/>
  <c r="K114" i="1" l="1"/>
  <c r="M113" i="1"/>
  <c r="M43" i="1"/>
  <c r="K115" i="1" l="1"/>
  <c r="M114" i="1"/>
  <c r="N114" i="1" s="1"/>
  <c r="M44" i="1"/>
  <c r="K116" i="1" l="1"/>
  <c r="M115" i="1"/>
  <c r="M45" i="1"/>
  <c r="K117" i="1" l="1"/>
  <c r="M116" i="1"/>
  <c r="M46" i="1"/>
  <c r="K118" i="1" l="1"/>
  <c r="M117" i="1"/>
  <c r="M47" i="1"/>
  <c r="K119" i="1" l="1"/>
  <c r="M118" i="1"/>
  <c r="M48" i="1"/>
  <c r="N48" i="1" s="1"/>
  <c r="K120" i="1" l="1"/>
  <c r="M119" i="1"/>
  <c r="M49" i="1"/>
  <c r="K121" i="1" l="1"/>
  <c r="M120" i="1"/>
  <c r="M50" i="1"/>
  <c r="M121" i="1" l="1"/>
  <c r="K122" i="1"/>
  <c r="M51" i="1"/>
  <c r="K123" i="1" l="1"/>
  <c r="M123" i="1" s="1"/>
  <c r="N123" i="1" s="1"/>
  <c r="M122" i="1"/>
  <c r="M52" i="1"/>
  <c r="M53" i="1" l="1"/>
  <c r="M54" i="1" l="1"/>
  <c r="M55" i="1" l="1"/>
  <c r="M56" i="1" l="1"/>
  <c r="M57" i="1" l="1"/>
  <c r="M58" i="1" l="1"/>
  <c r="M59" i="1" l="1"/>
  <c r="M60" i="1" l="1"/>
  <c r="N60" i="1" s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5" i="1" l="1"/>
  <c r="M74" i="1"/>
</calcChain>
</file>

<file path=xl/sharedStrings.xml><?xml version="1.0" encoding="utf-8"?>
<sst xmlns="http://schemas.openxmlformats.org/spreadsheetml/2006/main" count="1565" uniqueCount="1480">
  <si>
    <t>キビレ</t>
    <phoneticPr fontId="1"/>
  </si>
  <si>
    <t>Date</t>
    <phoneticPr fontId="1"/>
  </si>
  <si>
    <t>Time</t>
    <phoneticPr fontId="1"/>
  </si>
  <si>
    <t>Kind</t>
    <phoneticPr fontId="1"/>
  </si>
  <si>
    <t>Size</t>
    <phoneticPr fontId="1"/>
  </si>
  <si>
    <t>Water Level</t>
    <phoneticPr fontId="1"/>
  </si>
  <si>
    <t>兵庫県：尼崎の 潮汐</t>
  </si>
  <si>
    <t>2023年06月10日(土)</t>
  </si>
  <si>
    <t>潮時(分),潮位(㎝)</t>
  </si>
  <si>
    <t>0,138.2</t>
  </si>
  <si>
    <t>10,139.1</t>
  </si>
  <si>
    <t>20,139.9</t>
  </si>
  <si>
    <t>30,140.5</t>
  </si>
  <si>
    <t>40,141</t>
  </si>
  <si>
    <t>50,141.4</t>
  </si>
  <si>
    <t>60,141.8</t>
  </si>
  <si>
    <t>70,142.1</t>
  </si>
  <si>
    <t>80,142.3</t>
  </si>
  <si>
    <t>90,142.4</t>
  </si>
  <si>
    <t>100,142.4</t>
  </si>
  <si>
    <t>110,142.3</t>
  </si>
  <si>
    <t>120,142</t>
  </si>
  <si>
    <t>130,141.6</t>
  </si>
  <si>
    <t>140,141.1</t>
  </si>
  <si>
    <t>150,140.3</t>
  </si>
  <si>
    <t>160,139.5</t>
  </si>
  <si>
    <t>170,138.4</t>
  </si>
  <si>
    <t>180,137.2</t>
  </si>
  <si>
    <t>190,135.8</t>
  </si>
  <si>
    <t>200,134.3</t>
  </si>
  <si>
    <t>210,132.7</t>
  </si>
  <si>
    <t>220,131</t>
  </si>
  <si>
    <t>230,129.3</t>
  </si>
  <si>
    <t>240,127.6</t>
  </si>
  <si>
    <t>250,125.9</t>
  </si>
  <si>
    <t>260,124.3</t>
  </si>
  <si>
    <t>270,122.8</t>
  </si>
  <si>
    <t>280,121.4</t>
  </si>
  <si>
    <t>290,120.1</t>
  </si>
  <si>
    <t>300,119</t>
  </si>
  <si>
    <t>310,118</t>
  </si>
  <si>
    <t>320,117.1</t>
  </si>
  <si>
    <t>330,116.4</t>
  </si>
  <si>
    <t>340,115.8</t>
  </si>
  <si>
    <t>350,115.3</t>
  </si>
  <si>
    <t>360,114.9</t>
  </si>
  <si>
    <t>370,114.6</t>
  </si>
  <si>
    <t>380,114.3</t>
  </si>
  <si>
    <t>390,114</t>
  </si>
  <si>
    <t>400,113.8</t>
  </si>
  <si>
    <t>410,113.6</t>
  </si>
  <si>
    <t>420,113.3</t>
  </si>
  <si>
    <t>430,113.1</t>
  </si>
  <si>
    <t>440,112.9</t>
  </si>
  <si>
    <t>450,112.7</t>
  </si>
  <si>
    <t>460,112.6</t>
  </si>
  <si>
    <t>470,112.5</t>
  </si>
  <si>
    <t>480,112.5</t>
  </si>
  <si>
    <t>490,112.6</t>
  </si>
  <si>
    <t>500,112.8</t>
  </si>
  <si>
    <t>510,113.1</t>
  </si>
  <si>
    <t>520,113.5</t>
  </si>
  <si>
    <t>530,114</t>
  </si>
  <si>
    <t>540,114.7</t>
  </si>
  <si>
    <t>550,115.4</t>
  </si>
  <si>
    <t>560,116.2</t>
  </si>
  <si>
    <t>570,117</t>
  </si>
  <si>
    <t>580,117.8</t>
  </si>
  <si>
    <t>590,118.6</t>
  </si>
  <si>
    <t>600,119.3</t>
  </si>
  <si>
    <t>610,120</t>
  </si>
  <si>
    <t>620,120.5</t>
  </si>
  <si>
    <t>630,120.8</t>
  </si>
  <si>
    <t>640,120.9</t>
  </si>
  <si>
    <t>650,120.8</t>
  </si>
  <si>
    <t>660,120.5</t>
  </si>
  <si>
    <t>670,119.9</t>
  </si>
  <si>
    <t>680,119.1</t>
  </si>
  <si>
    <t>690,118.1</t>
  </si>
  <si>
    <t>700,116.8</t>
  </si>
  <si>
    <t>710,115.4</t>
  </si>
  <si>
    <t>720,113.8</t>
  </si>
  <si>
    <t>730,112</t>
  </si>
  <si>
    <t>740,110.2</t>
  </si>
  <si>
    <t>750,108.3</t>
  </si>
  <si>
    <t>760,106.3</t>
  </si>
  <si>
    <t>770,104.3</t>
  </si>
  <si>
    <t>780,102.3</t>
  </si>
  <si>
    <t>790,100.4</t>
  </si>
  <si>
    <t>800,98.4</t>
  </si>
  <si>
    <t>810,96.5</t>
  </si>
  <si>
    <t>820,94.6</t>
  </si>
  <si>
    <t>830,92.7</t>
  </si>
  <si>
    <t>840,90.8</t>
  </si>
  <si>
    <t>850,88.9</t>
  </si>
  <si>
    <t>860,87</t>
  </si>
  <si>
    <t>870,85.1</t>
  </si>
  <si>
    <t>880,83.1</t>
  </si>
  <si>
    <t>890,81.1</t>
  </si>
  <si>
    <t>900,79</t>
  </si>
  <si>
    <t>910,76.9</t>
  </si>
  <si>
    <t>920,74.7</t>
  </si>
  <si>
    <t>930,72.5</t>
  </si>
  <si>
    <t>940,70.3</t>
  </si>
  <si>
    <t>950,68.1</t>
  </si>
  <si>
    <t>960,65.9</t>
  </si>
  <si>
    <t>970,63.7</t>
  </si>
  <si>
    <t>980,61.7</t>
  </si>
  <si>
    <t>990,59.7</t>
  </si>
  <si>
    <t>1000,57.9</t>
  </si>
  <si>
    <t>1010,56.2</t>
  </si>
  <si>
    <t>1020,54.7</t>
  </si>
  <si>
    <t>1030,53.4</t>
  </si>
  <si>
    <t>1040,52.3</t>
  </si>
  <si>
    <t>1050,51.4</t>
  </si>
  <si>
    <t>1060,50.6</t>
  </si>
  <si>
    <t>1070,50.1</t>
  </si>
  <si>
    <t>1080,49.7</t>
  </si>
  <si>
    <t>1090,49.5</t>
  </si>
  <si>
    <t>1100,49.5</t>
  </si>
  <si>
    <t>1110,49.7</t>
  </si>
  <si>
    <t>1120,49.9</t>
  </si>
  <si>
    <t>1130,50.3</t>
  </si>
  <si>
    <t>1140,50.9</t>
  </si>
  <si>
    <t>1150,51.5</t>
  </si>
  <si>
    <t>1160,52.3</t>
  </si>
  <si>
    <t>1170,53.2</t>
  </si>
  <si>
    <t>1180,54.2</t>
  </si>
  <si>
    <t>1190,55.4</t>
  </si>
  <si>
    <t>1200,56.8</t>
  </si>
  <si>
    <t>1210,58.3</t>
  </si>
  <si>
    <t>1220,60</t>
  </si>
  <si>
    <t>1230,62</t>
  </si>
  <si>
    <t>1240,64.1</t>
  </si>
  <si>
    <t>1250,66.4</t>
  </si>
  <si>
    <t>1260,69</t>
  </si>
  <si>
    <t>1270,71.7</t>
  </si>
  <si>
    <t>1280,74.7</t>
  </si>
  <si>
    <t>1290,77.8</t>
  </si>
  <si>
    <t>1300,81.1</t>
  </si>
  <si>
    <t>1310,84.5</t>
  </si>
  <si>
    <t>1320,88</t>
  </si>
  <si>
    <t>1330,91.6</t>
  </si>
  <si>
    <t>1340,95.2</t>
  </si>
  <si>
    <t>1350,98.7</t>
  </si>
  <si>
    <t>1360,102.3</t>
  </si>
  <si>
    <t>1370,105.7</t>
  </si>
  <si>
    <t>1380,109</t>
  </si>
  <si>
    <t>1390,112.2</t>
  </si>
  <si>
    <t>1400,115.2</t>
  </si>
  <si>
    <t>1410,118</t>
  </si>
  <si>
    <t>2023年07月07日(金)</t>
  </si>
  <si>
    <t>0,150.3</t>
  </si>
  <si>
    <t>720,99.6</t>
  </si>
  <si>
    <t>730,95.7</t>
  </si>
  <si>
    <t>740,91.7</t>
  </si>
  <si>
    <t>750,87.9</t>
  </si>
  <si>
    <t>760,84</t>
  </si>
  <si>
    <t>770,80.1</t>
  </si>
  <si>
    <t>780,76.2</t>
  </si>
  <si>
    <t>790,72.3</t>
  </si>
  <si>
    <t>800,68.4</t>
  </si>
  <si>
    <t>810,64.4</t>
  </si>
  <si>
    <t>820,60.4</t>
  </si>
  <si>
    <t>830,56.4</t>
  </si>
  <si>
    <t>840,52.4</t>
  </si>
  <si>
    <t>850,48.5</t>
  </si>
  <si>
    <t>860,44.7</t>
  </si>
  <si>
    <t>870,41.2</t>
  </si>
  <si>
    <t>880,37.9</t>
  </si>
  <si>
    <t>890,34.8</t>
  </si>
  <si>
    <t>900,32.1</t>
  </si>
  <si>
    <t>910,29.8</t>
  </si>
  <si>
    <t>920,27.9</t>
  </si>
  <si>
    <t>930,26.5</t>
  </si>
  <si>
    <t>940,25.5</t>
  </si>
  <si>
    <t>950,24.9</t>
  </si>
  <si>
    <t>960,24.8</t>
  </si>
  <si>
    <t>970,25.1</t>
  </si>
  <si>
    <t>980,25.8</t>
  </si>
  <si>
    <t>990,26.9</t>
  </si>
  <si>
    <t>1000,28.3</t>
  </si>
  <si>
    <t>1010,29.9</t>
  </si>
  <si>
    <t>1020,31.9</t>
  </si>
  <si>
    <t>1030,34</t>
  </si>
  <si>
    <t>1040,36.3</t>
  </si>
  <si>
    <t>1050,38.7</t>
  </si>
  <si>
    <t>1060,41.3</t>
  </si>
  <si>
    <t>1070,44.1</t>
  </si>
  <si>
    <t>1080,47</t>
  </si>
  <si>
    <t>1090,50.1</t>
  </si>
  <si>
    <t>1100,53.3</t>
  </si>
  <si>
    <t>1110,56.8</t>
  </si>
  <si>
    <t>1120,60.4</t>
  </si>
  <si>
    <t>1130,64.4</t>
  </si>
  <si>
    <t>1140,68.6</t>
  </si>
  <si>
    <t>1150,73</t>
  </si>
  <si>
    <t>1160,77.8</t>
  </si>
  <si>
    <t>1170,82.8</t>
  </si>
  <si>
    <t>1180,88</t>
  </si>
  <si>
    <t>1190,93.4</t>
  </si>
  <si>
    <t>1200,98.9</t>
  </si>
  <si>
    <t>10,148.6</t>
  </si>
  <si>
    <t>20,146.8</t>
  </si>
  <si>
    <t>30,144.9</t>
  </si>
  <si>
    <t>40,142.8</t>
  </si>
  <si>
    <t>50,140.7</t>
  </si>
  <si>
    <t>60,138.4</t>
  </si>
  <si>
    <t>70,135.9</t>
  </si>
  <si>
    <t>80,133.4</t>
  </si>
  <si>
    <t>90,130.8</t>
  </si>
  <si>
    <t>100,128.2</t>
  </si>
  <si>
    <t>110,125.6</t>
  </si>
  <si>
    <t>120,123</t>
  </si>
  <si>
    <t>130,120.6</t>
  </si>
  <si>
    <t>140,118.3</t>
  </si>
  <si>
    <t>150,116.3</t>
  </si>
  <si>
    <t>160,114.6</t>
  </si>
  <si>
    <t>170,113.2</t>
  </si>
  <si>
    <t>180,112.1</t>
  </si>
  <si>
    <t>190,111.4</t>
  </si>
  <si>
    <t>200,111.1</t>
  </si>
  <si>
    <t>210,111.1</t>
  </si>
  <si>
    <t>220,111.5</t>
  </si>
  <si>
    <t>230,112.2</t>
  </si>
  <si>
    <t>240,113.2</t>
  </si>
  <si>
    <t>250,114.4</t>
  </si>
  <si>
    <t>260,115.7</t>
  </si>
  <si>
    <t>270,117.2</t>
  </si>
  <si>
    <t>280,118.8</t>
  </si>
  <si>
    <t>290,120.4</t>
  </si>
  <si>
    <t>300,122</t>
  </si>
  <si>
    <t>310,123.6</t>
  </si>
  <si>
    <t>320,125.1</t>
  </si>
  <si>
    <t>330,126.6</t>
  </si>
  <si>
    <t>340,128</t>
  </si>
  <si>
    <t>350,129.4</t>
  </si>
  <si>
    <t>360,130.8</t>
  </si>
  <si>
    <t>370,132.2</t>
  </si>
  <si>
    <t>380,133.7</t>
  </si>
  <si>
    <t>390,135.2</t>
  </si>
  <si>
    <t>400,136.8</t>
  </si>
  <si>
    <t>410,138.5</t>
  </si>
  <si>
    <t>420,140.3</t>
  </si>
  <si>
    <t>430,142.2</t>
  </si>
  <si>
    <t>440,144.2</t>
  </si>
  <si>
    <t>450,146.3</t>
  </si>
  <si>
    <t>460,148.4</t>
  </si>
  <si>
    <t>470,150.5</t>
  </si>
  <si>
    <t>480,152.4</t>
  </si>
  <si>
    <t>490,154.3</t>
  </si>
  <si>
    <t>500,155.9</t>
  </si>
  <si>
    <t>510,157.2</t>
  </si>
  <si>
    <t>520,158.2</t>
  </si>
  <si>
    <t>530,158.7</t>
  </si>
  <si>
    <t>540,158.8</t>
  </si>
  <si>
    <t>550,158.4</t>
  </si>
  <si>
    <t>560,157.5</t>
  </si>
  <si>
    <t>570,156</t>
  </si>
  <si>
    <t>580,154.1</t>
  </si>
  <si>
    <t>590,151.6</t>
  </si>
  <si>
    <t>600,148.7</t>
  </si>
  <si>
    <t>610,145.5</t>
  </si>
  <si>
    <t>620,141.8</t>
  </si>
  <si>
    <t>630,137.9</t>
  </si>
  <si>
    <t>640,133.8</t>
  </si>
  <si>
    <t>650,129.5</t>
  </si>
  <si>
    <t>660,125.2</t>
  </si>
  <si>
    <t>670,120.8</t>
  </si>
  <si>
    <t>680,116.4</t>
  </si>
  <si>
    <t>690,112.1</t>
  </si>
  <si>
    <t>700,107.9</t>
  </si>
  <si>
    <t>710,103.7</t>
  </si>
  <si>
    <t>1210,104.6</t>
  </si>
  <si>
    <t>1220,110.3</t>
  </si>
  <si>
    <t>1230,115.9</t>
  </si>
  <si>
    <t>1240,121.3</t>
  </si>
  <si>
    <t>1250,126.6</t>
  </si>
  <si>
    <t>1260,131.6</t>
  </si>
  <si>
    <t>1270,136.2</t>
  </si>
  <si>
    <t>1280,140.4</t>
  </si>
  <si>
    <t>1290,144.2</t>
  </si>
  <si>
    <t>1300,147.5</t>
  </si>
  <si>
    <t>1310,150.2</t>
  </si>
  <si>
    <t>1320,152.5</t>
  </si>
  <si>
    <t>1330,154.2</t>
  </si>
  <si>
    <t>1340,155.5</t>
  </si>
  <si>
    <t>1350,156.3</t>
  </si>
  <si>
    <t>1360,156.7</t>
  </si>
  <si>
    <t>1370,156.8</t>
  </si>
  <si>
    <t>1380,156.6</t>
  </si>
  <si>
    <t>1390,156.1</t>
  </si>
  <si>
    <t>1400,155.5</t>
  </si>
  <si>
    <t>1410,154.7</t>
  </si>
  <si>
    <t>1420,153.8</t>
  </si>
  <si>
    <t>1430,152.8</t>
  </si>
  <si>
    <t>1440,151.8</t>
  </si>
  <si>
    <t>1420,120.6</t>
  </si>
  <si>
    <t>1430,123.1</t>
  </si>
  <si>
    <t>水位</t>
    <rPh sb="0" eb="2">
      <t>スイイ</t>
    </rPh>
    <phoneticPr fontId="1"/>
  </si>
  <si>
    <t>釣果</t>
    <rPh sb="0" eb="2">
      <t>チョウカ</t>
    </rPh>
    <phoneticPr fontId="1"/>
  </si>
  <si>
    <t>キビレ(20)</t>
    <phoneticPr fontId="1"/>
  </si>
  <si>
    <t>H</t>
    <phoneticPr fontId="1"/>
  </si>
  <si>
    <t>L</t>
    <phoneticPr fontId="1"/>
  </si>
  <si>
    <t>ギマ</t>
    <phoneticPr fontId="1"/>
  </si>
  <si>
    <t>キビレ(36)</t>
    <phoneticPr fontId="1"/>
  </si>
  <si>
    <t>ギマ(28)</t>
    <phoneticPr fontId="1"/>
  </si>
  <si>
    <t>キビレ(40)</t>
    <phoneticPr fontId="1"/>
  </si>
  <si>
    <t>上げ6</t>
    <rPh sb="0" eb="1">
      <t>ア</t>
    </rPh>
    <phoneticPr fontId="1"/>
  </si>
  <si>
    <t>満潮</t>
    <rPh sb="0" eb="2">
      <t>マンチョウ</t>
    </rPh>
    <phoneticPr fontId="1"/>
  </si>
  <si>
    <t>2023年07月12日(水)</t>
  </si>
  <si>
    <t>0,129.6</t>
  </si>
  <si>
    <t>10,130.3</t>
  </si>
  <si>
    <t>20,131</t>
  </si>
  <si>
    <t>30,131.7</t>
  </si>
  <si>
    <t>40,132.3</t>
  </si>
  <si>
    <t>50,132.8</t>
  </si>
  <si>
    <t>60,133.4</t>
  </si>
  <si>
    <t>70,133.8</t>
  </si>
  <si>
    <t>80,134.3</t>
  </si>
  <si>
    <t>90,134.6</t>
  </si>
  <si>
    <t>100,135</t>
  </si>
  <si>
    <t>110,135.2</t>
  </si>
  <si>
    <t>120,135.3</t>
  </si>
  <si>
    <t>130,135.4</t>
  </si>
  <si>
    <t>140,135.3</t>
  </si>
  <si>
    <t>150,135.2</t>
  </si>
  <si>
    <t>160,134.9</t>
  </si>
  <si>
    <t>170,134.4</t>
  </si>
  <si>
    <t>180,133.8</t>
  </si>
  <si>
    <t>190,133.1</t>
  </si>
  <si>
    <t>200,132.2</t>
  </si>
  <si>
    <t>210,131.1</t>
  </si>
  <si>
    <t>220,129.9</t>
  </si>
  <si>
    <t>230,128.5</t>
  </si>
  <si>
    <t>240,126.9</t>
  </si>
  <si>
    <t>250,125.2</t>
  </si>
  <si>
    <t>260,123.4</t>
  </si>
  <si>
    <t>270,121.4</t>
  </si>
  <si>
    <t>280,119.4</t>
  </si>
  <si>
    <t>290,117.2</t>
  </si>
  <si>
    <t>300,114.9</t>
  </si>
  <si>
    <t>310,112.6</t>
  </si>
  <si>
    <t>320,110.1</t>
  </si>
  <si>
    <t>330,107.7</t>
  </si>
  <si>
    <t>340,105.1</t>
  </si>
  <si>
    <t>350,102.6</t>
  </si>
  <si>
    <t>360,100</t>
  </si>
  <si>
    <t>370,97.4</t>
  </si>
  <si>
    <t>380,94.8</t>
  </si>
  <si>
    <t>390,92.2</t>
  </si>
  <si>
    <t>400,89.6</t>
  </si>
  <si>
    <t>410,87</t>
  </si>
  <si>
    <t>420,84.4</t>
  </si>
  <si>
    <t>430,82</t>
  </si>
  <si>
    <t>440,79.5</t>
  </si>
  <si>
    <t>450,77.2</t>
  </si>
  <si>
    <t>460,74.9</t>
  </si>
  <si>
    <t>470,72.8</t>
  </si>
  <si>
    <t>480,70.8</t>
  </si>
  <si>
    <t>490,69</t>
  </si>
  <si>
    <t>500,67.3</t>
  </si>
  <si>
    <t>510,65.9</t>
  </si>
  <si>
    <t>520,64.6</t>
  </si>
  <si>
    <t>530,63.5</t>
  </si>
  <si>
    <t>540,62.7</t>
  </si>
  <si>
    <t>550,62.1</t>
  </si>
  <si>
    <t>560,61.7</t>
  </si>
  <si>
    <t>570,61.6</t>
  </si>
  <si>
    <t>580,61.7</t>
  </si>
  <si>
    <t>590,62</t>
  </si>
  <si>
    <t>600,62.6</t>
  </si>
  <si>
    <t>610,63.3</t>
  </si>
  <si>
    <t>620,64.3</t>
  </si>
  <si>
    <t>630,65.4</t>
  </si>
  <si>
    <t>640,66.6</t>
  </si>
  <si>
    <t>650,68</t>
  </si>
  <si>
    <t>660,69.6</t>
  </si>
  <si>
    <t>670,71.2</t>
  </si>
  <si>
    <t>680,72.9</t>
  </si>
  <si>
    <t>690,74.8</t>
  </si>
  <si>
    <t>700,76.6</t>
  </si>
  <si>
    <t>710,78.6</t>
  </si>
  <si>
    <t>720,80.6</t>
  </si>
  <si>
    <t>730,82.7</t>
  </si>
  <si>
    <t>740,84.8</t>
  </si>
  <si>
    <t>750,86.9</t>
  </si>
  <si>
    <t>760,89.1</t>
  </si>
  <si>
    <t>770,91.3</t>
  </si>
  <si>
    <t>780,93.5</t>
  </si>
  <si>
    <t>790,95.8</t>
  </si>
  <si>
    <t>800,98</t>
  </si>
  <si>
    <t>810,100.2</t>
  </si>
  <si>
    <t>820,102.5</t>
  </si>
  <si>
    <t>830,104.6</t>
  </si>
  <si>
    <t>840,106.8</t>
  </si>
  <si>
    <t>850,108.8</t>
  </si>
  <si>
    <t>860,110.8</t>
  </si>
  <si>
    <t>870,112.7</t>
  </si>
  <si>
    <t>880,114.5</t>
  </si>
  <si>
    <t>890,116.2</t>
  </si>
  <si>
    <t>900,117.7</t>
  </si>
  <si>
    <t>910,119.1</t>
  </si>
  <si>
    <t>920,120.4</t>
  </si>
  <si>
    <t>930,121.5</t>
  </si>
  <si>
    <t>940,122.6</t>
  </si>
  <si>
    <t>950,123.4</t>
  </si>
  <si>
    <t>960,124.2</t>
  </si>
  <si>
    <t>970,124.9</t>
  </si>
  <si>
    <t>980,125.5</t>
  </si>
  <si>
    <t>990,126</t>
  </si>
  <si>
    <t>1000,126.5</t>
  </si>
  <si>
    <t>1010,126.9</t>
  </si>
  <si>
    <t>1020,127.3</t>
  </si>
  <si>
    <t>1030,127.6</t>
  </si>
  <si>
    <t>1040,128</t>
  </si>
  <si>
    <t>1050,128.4</t>
  </si>
  <si>
    <t>1060,128.7</t>
  </si>
  <si>
    <t>1070,129.1</t>
  </si>
  <si>
    <t>1080,129.4</t>
  </si>
  <si>
    <t>1090,129.7</t>
  </si>
  <si>
    <t>1100,130</t>
  </si>
  <si>
    <t>1110,130.3</t>
  </si>
  <si>
    <t>1120,130.5</t>
  </si>
  <si>
    <t>1130,130.7</t>
  </si>
  <si>
    <t>1140,130.9</t>
  </si>
  <si>
    <t>1150,131</t>
  </si>
  <si>
    <t>1160,131</t>
  </si>
  <si>
    <t>1170,131</t>
  </si>
  <si>
    <t>1180,131</t>
  </si>
  <si>
    <t>1190,130.9</t>
  </si>
  <si>
    <t>1200,130.7</t>
  </si>
  <si>
    <t>1210,130.6</t>
  </si>
  <si>
    <t>1220,130.4</t>
  </si>
  <si>
    <t>1230,130.2</t>
  </si>
  <si>
    <t>1240,130.1</t>
  </si>
  <si>
    <t>1250,129.9</t>
  </si>
  <si>
    <t>1260,129.8</t>
  </si>
  <si>
    <t>1270,129.8</t>
  </si>
  <si>
    <t>1280,129.7</t>
  </si>
  <si>
    <t>1290,129.8</t>
  </si>
  <si>
    <t>1300,129.8</t>
  </si>
  <si>
    <t>1310,130</t>
  </si>
  <si>
    <t>1320,130.1</t>
  </si>
  <si>
    <t>1330,130.3</t>
  </si>
  <si>
    <t>1340,130.5</t>
  </si>
  <si>
    <t>1350,130.7</t>
  </si>
  <si>
    <t>1360,130.9</t>
  </si>
  <si>
    <t>1370,131.1</t>
  </si>
  <si>
    <t>1380,131.2</t>
  </si>
  <si>
    <t>1390,131.4</t>
  </si>
  <si>
    <t>1400,131.5</t>
  </si>
  <si>
    <t>1410,131.5</t>
  </si>
  <si>
    <t>1420,131.5</t>
  </si>
  <si>
    <t>1430,131.6</t>
  </si>
  <si>
    <t>チヌ</t>
    <phoneticPr fontId="1"/>
  </si>
  <si>
    <t>満潮</t>
    <rPh sb="0" eb="2">
      <t>マンチョウ</t>
    </rPh>
    <phoneticPr fontId="1"/>
  </si>
  <si>
    <t>2023年08月10日(木)</t>
  </si>
  <si>
    <t>0,137.1</t>
  </si>
  <si>
    <t>10,136.4</t>
  </si>
  <si>
    <t>20,135.7</t>
  </si>
  <si>
    <t>30,134.9</t>
  </si>
  <si>
    <t>40,134.1</t>
  </si>
  <si>
    <t>50,133.2</t>
  </si>
  <si>
    <t>60,132.4</t>
  </si>
  <si>
    <t>70,131.4</t>
  </si>
  <si>
    <t>80,130.5</t>
  </si>
  <si>
    <t>90,129.6</t>
  </si>
  <si>
    <t>100,128.6</t>
  </si>
  <si>
    <t>110,127.6</t>
  </si>
  <si>
    <t>120,126.6</t>
  </si>
  <si>
    <t>130,125.6</t>
  </si>
  <si>
    <t>140,124.6</t>
  </si>
  <si>
    <t>150,123.5</t>
  </si>
  <si>
    <t>160,122.4</t>
  </si>
  <si>
    <t>170,121.2</t>
  </si>
  <si>
    <t>180,119.9</t>
  </si>
  <si>
    <t>190,118.6</t>
  </si>
  <si>
    <t>200,117.2</t>
  </si>
  <si>
    <t>210,115.7</t>
  </si>
  <si>
    <t>220,114.1</t>
  </si>
  <si>
    <t>230,112.5</t>
  </si>
  <si>
    <t>240,110.7</t>
  </si>
  <si>
    <t>250,108.9</t>
  </si>
  <si>
    <t>260,107</t>
  </si>
  <si>
    <t>270,105</t>
  </si>
  <si>
    <t>280,102.9</t>
  </si>
  <si>
    <t>290,100.8</t>
  </si>
  <si>
    <t>300,98.6</t>
  </si>
  <si>
    <t>310,96.5</t>
  </si>
  <si>
    <t>320,94.3</t>
  </si>
  <si>
    <t>330,92</t>
  </si>
  <si>
    <t>340,89.8</t>
  </si>
  <si>
    <t>350,87.6</t>
  </si>
  <si>
    <t>360,85.5</t>
  </si>
  <si>
    <t>370,83.3</t>
  </si>
  <si>
    <t>380,81.2</t>
  </si>
  <si>
    <t>390,79.2</t>
  </si>
  <si>
    <t>400,77.2</t>
  </si>
  <si>
    <t>410,75.2</t>
  </si>
  <si>
    <t>420,73.4</t>
  </si>
  <si>
    <t>430,71.6</t>
  </si>
  <si>
    <t>440,69.9</t>
  </si>
  <si>
    <t>450,68.3</t>
  </si>
  <si>
    <t>460,66.9</t>
  </si>
  <si>
    <t>470,65.5</t>
  </si>
  <si>
    <t>480,64.3</t>
  </si>
  <si>
    <t>490,63.3</t>
  </si>
  <si>
    <t>500,62.4</t>
  </si>
  <si>
    <t>510,61.7</t>
  </si>
  <si>
    <t>520,61.2</t>
  </si>
  <si>
    <t>530,60.8</t>
  </si>
  <si>
    <t>540,60.7</t>
  </si>
  <si>
    <t>550,60.8</t>
  </si>
  <si>
    <t>560,61.1</t>
  </si>
  <si>
    <t>580,62.3</t>
  </si>
  <si>
    <t>590,63.2</t>
  </si>
  <si>
    <t>600,64.3</t>
  </si>
  <si>
    <t>610,65.6</t>
  </si>
  <si>
    <t>620,67</t>
  </si>
  <si>
    <t>630,68.6</t>
  </si>
  <si>
    <t>640,70.4</t>
  </si>
  <si>
    <t>650,72.2</t>
  </si>
  <si>
    <t>660,74.2</t>
  </si>
  <si>
    <t>670,76.2</t>
  </si>
  <si>
    <t>680,78.3</t>
  </si>
  <si>
    <t>690,80.4</t>
  </si>
  <si>
    <t>700,82.6</t>
  </si>
  <si>
    <t>710,84.8</t>
  </si>
  <si>
    <t>720,87.1</t>
  </si>
  <si>
    <t>730,89.3</t>
  </si>
  <si>
    <t>740,91.6</t>
  </si>
  <si>
    <t>750,93.8</t>
  </si>
  <si>
    <t>760,96.1</t>
  </si>
  <si>
    <t>770,98.3</t>
  </si>
  <si>
    <t>780,100.6</t>
  </si>
  <si>
    <t>790,102.8</t>
  </si>
  <si>
    <t>800,104.9</t>
  </si>
  <si>
    <t>810,107.1</t>
  </si>
  <si>
    <t>820,109.2</t>
  </si>
  <si>
    <t>830,111.3</t>
  </si>
  <si>
    <t>840,113.3</t>
  </si>
  <si>
    <t>850,115.3</t>
  </si>
  <si>
    <t>860,117.2</t>
  </si>
  <si>
    <t>870,119</t>
  </si>
  <si>
    <t>880,120.8</t>
  </si>
  <si>
    <t>890,122.5</t>
  </si>
  <si>
    <t>900,124.1</t>
  </si>
  <si>
    <t>910,125.7</t>
  </si>
  <si>
    <t>920,127.2</t>
  </si>
  <si>
    <t>930,128.6</t>
  </si>
  <si>
    <t>940,129.9</t>
  </si>
  <si>
    <t>950,131.1</t>
  </si>
  <si>
    <t>960,132.3</t>
  </si>
  <si>
    <t>970,133.5</t>
  </si>
  <si>
    <t>980,134.6</t>
  </si>
  <si>
    <t>990,135.6</t>
  </si>
  <si>
    <t>1000,136.7</t>
  </si>
  <si>
    <t>1010,137.7</t>
  </si>
  <si>
    <t>1020,138.6</t>
  </si>
  <si>
    <t>1030,139.6</t>
  </si>
  <si>
    <t>1040,140.5</t>
  </si>
  <si>
    <t>1050,141.5</t>
  </si>
  <si>
    <t>1060,142.4</t>
  </si>
  <si>
    <t>1070,143.3</t>
  </si>
  <si>
    <t>1080,144.2</t>
  </si>
  <si>
    <t>1090,145</t>
  </si>
  <si>
    <t>1100,145.8</t>
  </si>
  <si>
    <t>1110,146.5</t>
  </si>
  <si>
    <t>1120,147.2</t>
  </si>
  <si>
    <t>1130,147.9</t>
  </si>
  <si>
    <t>1140,148.4</t>
  </si>
  <si>
    <t>1150,148.9</t>
  </si>
  <si>
    <t>1160,149.3</t>
  </si>
  <si>
    <t>1170,149.6</t>
  </si>
  <si>
    <t>1180,149.9</t>
  </si>
  <si>
    <t>1190,150</t>
  </si>
  <si>
    <t>1200,150.1</t>
  </si>
  <si>
    <t>1210,150.2</t>
  </si>
  <si>
    <t>1220,150.1</t>
  </si>
  <si>
    <t>1230,150</t>
  </si>
  <si>
    <t>1240,149.9</t>
  </si>
  <si>
    <t>1250,149.7</t>
  </si>
  <si>
    <t>1260,149.4</t>
  </si>
  <si>
    <t>1270,149.1</t>
  </si>
  <si>
    <t>1280,148.8</t>
  </si>
  <si>
    <t>1290,148.4</t>
  </si>
  <si>
    <t>1300,148</t>
  </si>
  <si>
    <t>1310,147.6</t>
  </si>
  <si>
    <t>1320,147.1</t>
  </si>
  <si>
    <t>1330,146.6</t>
  </si>
  <si>
    <t>1340,146</t>
  </si>
  <si>
    <t>1350,145.4</t>
  </si>
  <si>
    <t>1360,144.8</t>
  </si>
  <si>
    <t>1370,144</t>
  </si>
  <si>
    <t>1380,143.3</t>
  </si>
  <si>
    <t>1390,142.4</t>
  </si>
  <si>
    <t>1400,141.5</t>
  </si>
  <si>
    <t>1410,140.6</t>
  </si>
  <si>
    <t>1420,139.7</t>
  </si>
  <si>
    <t>1430,138.7</t>
  </si>
  <si>
    <t>2024年06月24日(月)</t>
  </si>
  <si>
    <t>0,133.9</t>
  </si>
  <si>
    <t>10,131.6</t>
  </si>
  <si>
    <t>20,129.3</t>
  </si>
  <si>
    <t>30,127</t>
  </si>
  <si>
    <t>40,124.7</t>
  </si>
  <si>
    <t>50,122.4</t>
  </si>
  <si>
    <t>60,120.2</t>
  </si>
  <si>
    <t>70,118.3</t>
  </si>
  <si>
    <t>80,116.5</t>
  </si>
  <si>
    <t>90,115</t>
  </si>
  <si>
    <t>100,113.8</t>
  </si>
  <si>
    <t>110,113</t>
  </si>
  <si>
    <t>120,112.6</t>
  </si>
  <si>
    <t>130,112.6</t>
  </si>
  <si>
    <t>140,113</t>
  </si>
  <si>
    <t>150,113.9</t>
  </si>
  <si>
    <t>160,115.1</t>
  </si>
  <si>
    <t>170,116.6</t>
  </si>
  <si>
    <t>180,118.4</t>
  </si>
  <si>
    <t>190,120.4</t>
  </si>
  <si>
    <t>200,122.5</t>
  </si>
  <si>
    <t>210,124.8</t>
  </si>
  <si>
    <t>220,127.1</t>
  </si>
  <si>
    <t>240,131.5</t>
  </si>
  <si>
    <t>250,133.6</t>
  </si>
  <si>
    <t>260,135.5</t>
  </si>
  <si>
    <t>270,137.2</t>
  </si>
  <si>
    <t>280,138.8</t>
  </si>
  <si>
    <t>290,140.3</t>
  </si>
  <si>
    <t>300,141.6</t>
  </si>
  <si>
    <t>310,142.8</t>
  </si>
  <si>
    <t>320,144</t>
  </si>
  <si>
    <t>330,145.1</t>
  </si>
  <si>
    <t>340,146.2</t>
  </si>
  <si>
    <t>350,147.4</t>
  </si>
  <si>
    <t>360,148.6</t>
  </si>
  <si>
    <t>370,149.8</t>
  </si>
  <si>
    <t>380,151.1</t>
  </si>
  <si>
    <t>390,152.4</t>
  </si>
  <si>
    <t>400,153.7</t>
  </si>
  <si>
    <t>410,155</t>
  </si>
  <si>
    <t>420,156.1</t>
  </si>
  <si>
    <t>430,157</t>
  </si>
  <si>
    <t>440,157.7</t>
  </si>
  <si>
    <t>450,158.1</t>
  </si>
  <si>
    <t>460,158.1</t>
  </si>
  <si>
    <t>470,157.6</t>
  </si>
  <si>
    <t>480,156.7</t>
  </si>
  <si>
    <t>490,155.2</t>
  </si>
  <si>
    <t>500,153.2</t>
  </si>
  <si>
    <t>510,150.6</t>
  </si>
  <si>
    <t>520,147.4</t>
  </si>
  <si>
    <t>530,143.8</t>
  </si>
  <si>
    <t>540,139.6</t>
  </si>
  <si>
    <t>550,135.1</t>
  </si>
  <si>
    <t>560,130.2</t>
  </si>
  <si>
    <t>570,125.1</t>
  </si>
  <si>
    <t>580,119.7</t>
  </si>
  <si>
    <t>590,114.3</t>
  </si>
  <si>
    <t>600,108.8</t>
  </si>
  <si>
    <t>610,103.4</t>
  </si>
  <si>
    <t>620,98</t>
  </si>
  <si>
    <t>630,92.8</t>
  </si>
  <si>
    <t>640,87.7</t>
  </si>
  <si>
    <t>650,82.8</t>
  </si>
  <si>
    <t>660,78.1</t>
  </si>
  <si>
    <t>670,73.6</t>
  </si>
  <si>
    <t>680,69.3</t>
  </si>
  <si>
    <t>690,65</t>
  </si>
  <si>
    <t>700,60.9</t>
  </si>
  <si>
    <t>710,56.8</t>
  </si>
  <si>
    <t>720,52.8</t>
  </si>
  <si>
    <t>730,48.9</t>
  </si>
  <si>
    <t>740,44.9</t>
  </si>
  <si>
    <t>750,40.9</t>
  </si>
  <si>
    <t>760,37</t>
  </si>
  <si>
    <t>770,33.1</t>
  </si>
  <si>
    <t>780,29.2</t>
  </si>
  <si>
    <t>790,25.5</t>
  </si>
  <si>
    <t>800,21.9</t>
  </si>
  <si>
    <t>810,18.6</t>
  </si>
  <si>
    <t>820,15.5</t>
  </si>
  <si>
    <t>830,12.8</t>
  </si>
  <si>
    <t>840,10.5</t>
  </si>
  <si>
    <t>850,8.6</t>
  </si>
  <si>
    <t>860,7.1</t>
  </si>
  <si>
    <t>870,6.2</t>
  </si>
  <si>
    <t>880,5.8</t>
  </si>
  <si>
    <t>890,5.9</t>
  </si>
  <si>
    <t>900,6.5</t>
  </si>
  <si>
    <t>910,7.6</t>
  </si>
  <si>
    <t>920,9.1</t>
  </si>
  <si>
    <t>930,11</t>
  </si>
  <si>
    <t>940,13.3</t>
  </si>
  <si>
    <t>950,15.9</t>
  </si>
  <si>
    <t>960,18.7</t>
  </si>
  <si>
    <t>970,21.8</t>
  </si>
  <si>
    <t>980,25</t>
  </si>
  <si>
    <t>990,28.4</t>
  </si>
  <si>
    <t>1000,31.9</t>
  </si>
  <si>
    <t>1010,35.5</t>
  </si>
  <si>
    <t>1020,39.2</t>
  </si>
  <si>
    <t>1030,43.1</t>
  </si>
  <si>
    <t>1040,47.2</t>
  </si>
  <si>
    <t>1060,55.9</t>
  </si>
  <si>
    <t>1070,60.5</t>
  </si>
  <si>
    <t>1080,65.5</t>
  </si>
  <si>
    <t>1090,70.7</t>
  </si>
  <si>
    <t>1100,76.1</t>
  </si>
  <si>
    <t>1110,81.9</t>
  </si>
  <si>
    <t>1120,87.8</t>
  </si>
  <si>
    <t>1130,94</t>
  </si>
  <si>
    <t>1140,100.3</t>
  </si>
  <si>
    <t>1150,106.7</t>
  </si>
  <si>
    <t>1160,113.1</t>
  </si>
  <si>
    <t>1170,119.5</t>
  </si>
  <si>
    <t>1180,125.6</t>
  </si>
  <si>
    <t>1190,131.5</t>
  </si>
  <si>
    <t>1200,137.1</t>
  </si>
  <si>
    <t>1210,142.2</t>
  </si>
  <si>
    <t>1220,146.8</t>
  </si>
  <si>
    <t>1230,150.9</t>
  </si>
  <si>
    <t>1240,154.4</t>
  </si>
  <si>
    <t>1250,157.2</t>
  </si>
  <si>
    <t>1260,159.4</t>
  </si>
  <si>
    <t>1270,161</t>
  </si>
  <si>
    <t>1280,162</t>
  </si>
  <si>
    <t>1290,162.5</t>
  </si>
  <si>
    <t>1300,162.4</t>
  </si>
  <si>
    <t>1310,161.9</t>
  </si>
  <si>
    <t>1320,161.1</t>
  </si>
  <si>
    <t>1330,160</t>
  </si>
  <si>
    <t>1340,158.6</t>
  </si>
  <si>
    <t>1350,157.1</t>
  </si>
  <si>
    <t>1360,155.5</t>
  </si>
  <si>
    <t>1370,153.9</t>
  </si>
  <si>
    <t>1380,152.2</t>
  </si>
  <si>
    <t>1390,150.5</t>
  </si>
  <si>
    <t>1400,148.9</t>
  </si>
  <si>
    <t>1410,147.2</t>
  </si>
  <si>
    <t>1420,145.6</t>
  </si>
  <si>
    <t>1430,143.9</t>
  </si>
  <si>
    <t>キビレ(32cm)</t>
    <phoneticPr fontId="1"/>
  </si>
  <si>
    <t>2024年07月13日(土)</t>
  </si>
  <si>
    <t>0,138.8</t>
  </si>
  <si>
    <t>10,138.1</t>
  </si>
  <si>
    <t>20,137.4</t>
  </si>
  <si>
    <t>30,136.6</t>
  </si>
  <si>
    <t>40,135.8</t>
  </si>
  <si>
    <t>50,134.9</t>
  </si>
  <si>
    <t>60,134.1</t>
  </si>
  <si>
    <t>70,133.2</t>
  </si>
  <si>
    <t>80,132.4</t>
  </si>
  <si>
    <t>90,131.5</t>
  </si>
  <si>
    <t>100,130.7</t>
  </si>
  <si>
    <t>110,129.9</t>
  </si>
  <si>
    <t>120,129</t>
  </si>
  <si>
    <t>130,128.1</t>
  </si>
  <si>
    <t>140,127.2</t>
  </si>
  <si>
    <t>150,126.2</t>
  </si>
  <si>
    <t>160,125.1</t>
  </si>
  <si>
    <t>170,123.9</t>
  </si>
  <si>
    <t>180,122.6</t>
  </si>
  <si>
    <t>190,121.3</t>
  </si>
  <si>
    <t>200,119.8</t>
  </si>
  <si>
    <t>210,118.3</t>
  </si>
  <si>
    <t>220,116.8</t>
  </si>
  <si>
    <t>230,115.2</t>
  </si>
  <si>
    <t>240,113.5</t>
  </si>
  <si>
    <t>250,111.9</t>
  </si>
  <si>
    <t>260,110.4</t>
  </si>
  <si>
    <t>270,108.9</t>
  </si>
  <si>
    <t>280,107.5</t>
  </si>
  <si>
    <t>290,106.1</t>
  </si>
  <si>
    <t>300,104.9</t>
  </si>
  <si>
    <t>310,103.8</t>
  </si>
  <si>
    <t>320,102.9</t>
  </si>
  <si>
    <t>330,102</t>
  </si>
  <si>
    <t>340,101.3</t>
  </si>
  <si>
    <t>350,100.7</t>
  </si>
  <si>
    <t>360,100.1</t>
  </si>
  <si>
    <t>370,99.7</t>
  </si>
  <si>
    <t>380,99.3</t>
  </si>
  <si>
    <t>390,98.9</t>
  </si>
  <si>
    <t>400,98.6</t>
  </si>
  <si>
    <t>410,98.3</t>
  </si>
  <si>
    <t>420,98</t>
  </si>
  <si>
    <t>430,97.8</t>
  </si>
  <si>
    <t>440,97.6</t>
  </si>
  <si>
    <t>450,97.4</t>
  </si>
  <si>
    <t>460,97.2</t>
  </si>
  <si>
    <t>470,97.1</t>
  </si>
  <si>
    <t>480,97.1</t>
  </si>
  <si>
    <t>490,97.2</t>
  </si>
  <si>
    <t>500,97.4</t>
  </si>
  <si>
    <t>510,97.7</t>
  </si>
  <si>
    <t>520,98.2</t>
  </si>
  <si>
    <t>530,98.8</t>
  </si>
  <si>
    <t>540,99.5</t>
  </si>
  <si>
    <t>550,100.3</t>
  </si>
  <si>
    <t>560,101.3</t>
  </si>
  <si>
    <t>570,102.4</t>
  </si>
  <si>
    <t>580,103.5</t>
  </si>
  <si>
    <t>590,104.7</t>
  </si>
  <si>
    <t>600,105.9</t>
  </si>
  <si>
    <t>610,107.1</t>
  </si>
  <si>
    <t>620,108.3</t>
  </si>
  <si>
    <t>630,109.3</t>
  </si>
  <si>
    <t>640,110.3</t>
  </si>
  <si>
    <t>650,111.1</t>
  </si>
  <si>
    <t>660,111.8</t>
  </si>
  <si>
    <t>670,112.3</t>
  </si>
  <si>
    <t>680,112.6</t>
  </si>
  <si>
    <t>690,112.7</t>
  </si>
  <si>
    <t>700,112.6</t>
  </si>
  <si>
    <t>710,112.4</t>
  </si>
  <si>
    <t>720,112</t>
  </si>
  <si>
    <t>730,111.5</t>
  </si>
  <si>
    <t>740,110.9</t>
  </si>
  <si>
    <t>750,110.2</t>
  </si>
  <si>
    <t>760,109.4</t>
  </si>
  <si>
    <t>770,108.6</t>
  </si>
  <si>
    <t>780,107.8</t>
  </si>
  <si>
    <t>790,106.9</t>
  </si>
  <si>
    <t>800,106.1</t>
  </si>
  <si>
    <t>810,105.3</t>
  </si>
  <si>
    <t>820,104.5</t>
  </si>
  <si>
    <t>830,103.8</t>
  </si>
  <si>
    <t>840,103</t>
  </si>
  <si>
    <t>850,102.3</t>
  </si>
  <si>
    <t>860,101.6</t>
  </si>
  <si>
    <t>870,100.9</t>
  </si>
  <si>
    <t>880,100.2</t>
  </si>
  <si>
    <t>890,99.4</t>
  </si>
  <si>
    <t>900,98.7</t>
  </si>
  <si>
    <t>910,97.9</t>
  </si>
  <si>
    <t>920,97.1</t>
  </si>
  <si>
    <t>930,96.3</t>
  </si>
  <si>
    <t>940,95.5</t>
  </si>
  <si>
    <t>950,94.7</t>
  </si>
  <si>
    <t>960,93.9</t>
  </si>
  <si>
    <t>970,93.1</t>
  </si>
  <si>
    <t>980,92.5</t>
  </si>
  <si>
    <t>990,91.9</t>
  </si>
  <si>
    <t>1000,91.4</t>
  </si>
  <si>
    <t>1010,91</t>
  </si>
  <si>
    <t>1020,90.8</t>
  </si>
  <si>
    <t>1030,90.7</t>
  </si>
  <si>
    <t>1040,90.8</t>
  </si>
  <si>
    <t>1050,91.1</t>
  </si>
  <si>
    <t>1060,91.4</t>
  </si>
  <si>
    <t>1070,92</t>
  </si>
  <si>
    <t>1080,92.7</t>
  </si>
  <si>
    <t>1090,93.5</t>
  </si>
  <si>
    <t>1100,94.4</t>
  </si>
  <si>
    <t>1110,95.4</t>
  </si>
  <si>
    <t>1120,96.5</t>
  </si>
  <si>
    <t>1130,97.6</t>
  </si>
  <si>
    <t>1140,98.8</t>
  </si>
  <si>
    <t>1150,100</t>
  </si>
  <si>
    <t>1160,101.3</t>
  </si>
  <si>
    <t>1170,102.6</t>
  </si>
  <si>
    <t>1180,103.8</t>
  </si>
  <si>
    <t>1190,105.1</t>
  </si>
  <si>
    <t>1200,106.4</t>
  </si>
  <si>
    <t>1210,107.7</t>
  </si>
  <si>
    <t>1220,109.1</t>
  </si>
  <si>
    <t>1230,110.5</t>
  </si>
  <si>
    <t>1240,111.9</t>
  </si>
  <si>
    <t>1250,113.4</t>
  </si>
  <si>
    <t>1260,114.9</t>
  </si>
  <si>
    <t>1270,116.4</t>
  </si>
  <si>
    <t>1280,118</t>
  </si>
  <si>
    <t>1290,119.6</t>
  </si>
  <si>
    <t>1300,121.2</t>
  </si>
  <si>
    <t>1310,122.9</t>
  </si>
  <si>
    <t>1320,124.5</t>
  </si>
  <si>
    <t>1330,126.1</t>
  </si>
  <si>
    <t>1340,127.6</t>
  </si>
  <si>
    <t>1350,129.1</t>
  </si>
  <si>
    <t>1360,130.4</t>
  </si>
  <si>
    <t>1370,131.6</t>
  </si>
  <si>
    <t>1380,132.7</t>
  </si>
  <si>
    <t>1390,133.6</t>
  </si>
  <si>
    <t>1400,134.3</t>
  </si>
  <si>
    <t>1410,134.9</t>
  </si>
  <si>
    <t>1420,135.3</t>
  </si>
  <si>
    <t>1430,135.5</t>
  </si>
  <si>
    <t>キビレ(35cm)</t>
    <phoneticPr fontId="1"/>
  </si>
  <si>
    <t>チヌ(42cm)</t>
    <phoneticPr fontId="1"/>
  </si>
  <si>
    <t>2024年08月15日(木)</t>
  </si>
  <si>
    <t>0,141.9</t>
  </si>
  <si>
    <t>10,140.8</t>
  </si>
  <si>
    <t>20,139.6</t>
  </si>
  <si>
    <t>30,138.4</t>
  </si>
  <si>
    <t>40,137.2</t>
  </si>
  <si>
    <t>50,135.8</t>
  </si>
  <si>
    <t>60,134.5</t>
  </si>
  <si>
    <t>80,131.9</t>
  </si>
  <si>
    <t>90,130.6</t>
  </si>
  <si>
    <t>100,129.4</t>
  </si>
  <si>
    <t>110,128.2</t>
  </si>
  <si>
    <t>120,127</t>
  </si>
  <si>
    <t>130,125.9</t>
  </si>
  <si>
    <t>140,124.8</t>
  </si>
  <si>
    <t>150,123.6</t>
  </si>
  <si>
    <t>160,122.5</t>
  </si>
  <si>
    <t>170,121.3</t>
  </si>
  <si>
    <t>180,120</t>
  </si>
  <si>
    <t>190,118.7</t>
  </si>
  <si>
    <t>200,117.3</t>
  </si>
  <si>
    <t>210,115.8</t>
  </si>
  <si>
    <t>220,114.2</t>
  </si>
  <si>
    <t>230,112.4</t>
  </si>
  <si>
    <t>240,110.6</t>
  </si>
  <si>
    <t>250,108.7</t>
  </si>
  <si>
    <t>260,106.7</t>
  </si>
  <si>
    <t>270,104.7</t>
  </si>
  <si>
    <t>280,102.6</t>
  </si>
  <si>
    <t>290,100.5</t>
  </si>
  <si>
    <t>300,98.4</t>
  </si>
  <si>
    <t>310,96.3</t>
  </si>
  <si>
    <t>320,94.2</t>
  </si>
  <si>
    <t>330,92.2</t>
  </si>
  <si>
    <t>340,90.3</t>
  </si>
  <si>
    <t>350,88.5</t>
  </si>
  <si>
    <t>360,86.7</t>
  </si>
  <si>
    <t>370,85</t>
  </si>
  <si>
    <t>380,83.4</t>
  </si>
  <si>
    <t>390,81.8</t>
  </si>
  <si>
    <t>400,80.2</t>
  </si>
  <si>
    <t>410,78.7</t>
  </si>
  <si>
    <t>420,77.3</t>
  </si>
  <si>
    <t>430,75.8</t>
  </si>
  <si>
    <t>440,74.3</t>
  </si>
  <si>
    <t>450,72.8</t>
  </si>
  <si>
    <t>460,71.3</t>
  </si>
  <si>
    <t>470,69.8</t>
  </si>
  <si>
    <t>480,68.2</t>
  </si>
  <si>
    <t>490,66.7</t>
  </si>
  <si>
    <t>500,65.2</t>
  </si>
  <si>
    <t>510,63.7</t>
  </si>
  <si>
    <t>520,62.3</t>
  </si>
  <si>
    <t>530,61</t>
  </si>
  <si>
    <t>540,59.9</t>
  </si>
  <si>
    <t>550,58.8</t>
  </si>
  <si>
    <t>560,58</t>
  </si>
  <si>
    <t>570,57.3</t>
  </si>
  <si>
    <t>580,56.8</t>
  </si>
  <si>
    <t>590,56.6</t>
  </si>
  <si>
    <t>600,56.6</t>
  </si>
  <si>
    <t>610,56.8</t>
  </si>
  <si>
    <t>620,57.2</t>
  </si>
  <si>
    <t>630,57.8</t>
  </si>
  <si>
    <t>640,58.6</t>
  </si>
  <si>
    <t>650,59.6</t>
  </si>
  <si>
    <t>660,60.7</t>
  </si>
  <si>
    <t>670,62</t>
  </si>
  <si>
    <t>680,63.4</t>
  </si>
  <si>
    <t>690,64.9</t>
  </si>
  <si>
    <t>700,66.5</t>
  </si>
  <si>
    <t>710,68.2</t>
  </si>
  <si>
    <t>720,69.9</t>
  </si>
  <si>
    <t>730,71.8</t>
  </si>
  <si>
    <t>740,73.7</t>
  </si>
  <si>
    <t>750,75.7</t>
  </si>
  <si>
    <t>760,77.8</t>
  </si>
  <si>
    <t>770,80</t>
  </si>
  <si>
    <t>780,82.3</t>
  </si>
  <si>
    <t>790,84.8</t>
  </si>
  <si>
    <t>800,87.5</t>
  </si>
  <si>
    <t>810,90.3</t>
  </si>
  <si>
    <t>820,93.2</t>
  </si>
  <si>
    <t>830,96.3</t>
  </si>
  <si>
    <t>840,99.5</t>
  </si>
  <si>
    <t>850,102.9</t>
  </si>
  <si>
    <t>860,106.3</t>
  </si>
  <si>
    <t>870,109.8</t>
  </si>
  <si>
    <t>880,113.3</t>
  </si>
  <si>
    <t>890,116.7</t>
  </si>
  <si>
    <t>900,120.2</t>
  </si>
  <si>
    <t>910,123.5</t>
  </si>
  <si>
    <t>920,126.7</t>
  </si>
  <si>
    <t>930,129.7</t>
  </si>
  <si>
    <t>940,132.5</t>
  </si>
  <si>
    <t>950,135</t>
  </si>
  <si>
    <t>960,137.4</t>
  </si>
  <si>
    <t>970,139.4</t>
  </si>
  <si>
    <t>980,141.2</t>
  </si>
  <si>
    <t>990,142.8</t>
  </si>
  <si>
    <t>1000,144.1</t>
  </si>
  <si>
    <t>1010,145.2</t>
  </si>
  <si>
    <t>1020,146.1</t>
  </si>
  <si>
    <t>1030,146.8</t>
  </si>
  <si>
    <t>1040,147.4</t>
  </si>
  <si>
    <t>1050,147.9</t>
  </si>
  <si>
    <t>1060,148.3</t>
  </si>
  <si>
    <t>1070,148.7</t>
  </si>
  <si>
    <t>1080,149</t>
  </si>
  <si>
    <t>1090,149.3</t>
  </si>
  <si>
    <t>1100,149.5</t>
  </si>
  <si>
    <t>1110,149.8</t>
  </si>
  <si>
    <t>1120,150</t>
  </si>
  <si>
    <t>1130,150.2</t>
  </si>
  <si>
    <t>1140,150.4</t>
  </si>
  <si>
    <t>1150,150.5</t>
  </si>
  <si>
    <t>1160,150.6</t>
  </si>
  <si>
    <t>1170,150.5</t>
  </si>
  <si>
    <t>1180,150.4</t>
  </si>
  <si>
    <t>1190,150.2</t>
  </si>
  <si>
    <t>1200,149.9</t>
  </si>
  <si>
    <t>1210,149.5</t>
  </si>
  <si>
    <t>1220,149</t>
  </si>
  <si>
    <t>1230,148.5</t>
  </si>
  <si>
    <t>1240,147.8</t>
  </si>
  <si>
    <t>1250,147.2</t>
  </si>
  <si>
    <t>1260,146.5</t>
  </si>
  <si>
    <t>1270,145.9</t>
  </si>
  <si>
    <t>1280,145.3</t>
  </si>
  <si>
    <t>1290,144.8</t>
  </si>
  <si>
    <t>1300,144.3</t>
  </si>
  <si>
    <t>1310,143.9</t>
  </si>
  <si>
    <t>1320,143.7</t>
  </si>
  <si>
    <t>1330,143.6</t>
  </si>
  <si>
    <t>1340,143.5</t>
  </si>
  <si>
    <t>1350,143.6</t>
  </si>
  <si>
    <t>1360,143.7</t>
  </si>
  <si>
    <t>1370,143.9</t>
  </si>
  <si>
    <t>1380,144.1</t>
  </si>
  <si>
    <t>1390,144.3</t>
  </si>
  <si>
    <t>1400,144.5</t>
  </si>
  <si>
    <t>1410,144.6</t>
  </si>
  <si>
    <t>1420,144.7</t>
  </si>
  <si>
    <t>1430,144.6</t>
  </si>
  <si>
    <t>2025年07月20日(日)</t>
  </si>
  <si>
    <t>0,140.8</t>
  </si>
  <si>
    <t>20,140.9</t>
  </si>
  <si>
    <t>30,140.9</t>
  </si>
  <si>
    <t>40,140.8</t>
  </si>
  <si>
    <t>60,140.5</t>
  </si>
  <si>
    <t>70,140.4</t>
  </si>
  <si>
    <t>80,140.1</t>
  </si>
  <si>
    <t>90,139.9</t>
  </si>
  <si>
    <t>100,139.6</t>
  </si>
  <si>
    <t>110,139.2</t>
  </si>
  <si>
    <t>120,138.8</t>
  </si>
  <si>
    <t>130,138.2</t>
  </si>
  <si>
    <t>140,137.6</t>
  </si>
  <si>
    <t>150,136.8</t>
  </si>
  <si>
    <t>160,135.9</t>
  </si>
  <si>
    <t>170,134.9</t>
  </si>
  <si>
    <t>180,133.7</t>
  </si>
  <si>
    <t>190,132.3</t>
  </si>
  <si>
    <t>200,130.8</t>
  </si>
  <si>
    <t>210,129</t>
  </si>
  <si>
    <t>230,125.1</t>
  </si>
  <si>
    <t>240,122.8</t>
  </si>
  <si>
    <t>250,120.4</t>
  </si>
  <si>
    <t>260,117.9</t>
  </si>
  <si>
    <t>270,115.3</t>
  </si>
  <si>
    <t>280,112.6</t>
  </si>
  <si>
    <t>290,109.8</t>
  </si>
  <si>
    <t>300,106.9</t>
  </si>
  <si>
    <t>310,104</t>
  </si>
  <si>
    <t>320,101</t>
  </si>
  <si>
    <t>330,98.1</t>
  </si>
  <si>
    <t>340,95.1</t>
  </si>
  <si>
    <t>350,92.2</t>
  </si>
  <si>
    <t>360,89.2</t>
  </si>
  <si>
    <t>370,86.3</t>
  </si>
  <si>
    <t>390,80.6</t>
  </si>
  <si>
    <t>400,77.7</t>
  </si>
  <si>
    <t>410,74.9</t>
  </si>
  <si>
    <t>420,72.2</t>
  </si>
  <si>
    <t>430,69.5</t>
  </si>
  <si>
    <t>440,66.8</t>
  </si>
  <si>
    <t>450,64.3</t>
  </si>
  <si>
    <t>460,61.8</t>
  </si>
  <si>
    <t>470,59.4</t>
  </si>
  <si>
    <t>480,57.2</t>
  </si>
  <si>
    <t>490,55.1</t>
  </si>
  <si>
    <t>500,53.2</t>
  </si>
  <si>
    <t>510,51.5</t>
  </si>
  <si>
    <t>520,50</t>
  </si>
  <si>
    <t>530,48.8</t>
  </si>
  <si>
    <t>540,47.9</t>
  </si>
  <si>
    <t>550,47.2</t>
  </si>
  <si>
    <t>560,46.8</t>
  </si>
  <si>
    <t>570,46.7</t>
  </si>
  <si>
    <t>580,46.9</t>
  </si>
  <si>
    <t>590,47.4</t>
  </si>
  <si>
    <t>600,48.2</t>
  </si>
  <si>
    <t>610,49.3</t>
  </si>
  <si>
    <t>620,50.6</t>
  </si>
  <si>
    <t>630,52.2</t>
  </si>
  <si>
    <t>640,53.9</t>
  </si>
  <si>
    <t>650,55.9</t>
  </si>
  <si>
    <t>660,58</t>
  </si>
  <si>
    <t>670,60.2</t>
  </si>
  <si>
    <t>680,62.6</t>
  </si>
  <si>
    <t>690,65.1</t>
  </si>
  <si>
    <t>700,67.7</t>
  </si>
  <si>
    <t>710,70.3</t>
  </si>
  <si>
    <t>720,73</t>
  </si>
  <si>
    <t>730,75.8</t>
  </si>
  <si>
    <t>740,78.6</t>
  </si>
  <si>
    <t>750,81.5</t>
  </si>
  <si>
    <t>760,84.5</t>
  </si>
  <si>
    <t>770,87.5</t>
  </si>
  <si>
    <t>780,90.6</t>
  </si>
  <si>
    <t>790,93.7</t>
  </si>
  <si>
    <t>800,96.8</t>
  </si>
  <si>
    <t>810,100</t>
  </si>
  <si>
    <t>820,103.2</t>
  </si>
  <si>
    <t>830,106.4</t>
  </si>
  <si>
    <t>840,109.6</t>
  </si>
  <si>
    <t>850,112.7</t>
  </si>
  <si>
    <t>860,115.7</t>
  </si>
  <si>
    <t>870,118.7</t>
  </si>
  <si>
    <t>880,121.5</t>
  </si>
  <si>
    <t>890,124.1</t>
  </si>
  <si>
    <t>900,126.6</t>
  </si>
  <si>
    <t>910,128.9</t>
  </si>
  <si>
    <t>920,130.9</t>
  </si>
  <si>
    <t>930,132.7</t>
  </si>
  <si>
    <t>940,134.3</t>
  </si>
  <si>
    <t>950,135.7</t>
  </si>
  <si>
    <t>960,136.8</t>
  </si>
  <si>
    <t>970,137.7</t>
  </si>
  <si>
    <t>980,138.5</t>
  </si>
  <si>
    <t>990,139</t>
  </si>
  <si>
    <t>1000,139.5</t>
  </si>
  <si>
    <t>1010,139.7</t>
  </si>
  <si>
    <t>1020,139.9</t>
  </si>
  <si>
    <t>1030,140.1</t>
  </si>
  <si>
    <t>1040,140.1</t>
  </si>
  <si>
    <t>1050,140.2</t>
  </si>
  <si>
    <t>1060,140.2</t>
  </si>
  <si>
    <t>1070,140.3</t>
  </si>
  <si>
    <t>1080,140.3</t>
  </si>
  <si>
    <t>1090,140.4</t>
  </si>
  <si>
    <t>1100,140.4</t>
  </si>
  <si>
    <t>1110,140.5</t>
  </si>
  <si>
    <t>1120,140.5</t>
  </si>
  <si>
    <t>1130,140.6</t>
  </si>
  <si>
    <t>1140,140.6</t>
  </si>
  <si>
    <t>1150,140.6</t>
  </si>
  <si>
    <t>1160,140.5</t>
  </si>
  <si>
    <t>1170,140.4</t>
  </si>
  <si>
    <t>1180,140.3</t>
  </si>
  <si>
    <t>1190,140.1</t>
  </si>
  <si>
    <t>1200,139.8</t>
  </si>
  <si>
    <t>1210,139.6</t>
  </si>
  <si>
    <t>1220,139.3</t>
  </si>
  <si>
    <t>1230,139</t>
  </si>
  <si>
    <t>1240,138.7</t>
  </si>
  <si>
    <t>1250,138.4</t>
  </si>
  <si>
    <t>1260,138.2</t>
  </si>
  <si>
    <t>1270,138.1</t>
  </si>
  <si>
    <t>1280,138</t>
  </si>
  <si>
    <t>1290,138</t>
  </si>
  <si>
    <t>1300,138.1</t>
  </si>
  <si>
    <t>1310,138.3</t>
  </si>
  <si>
    <t>1320,138.6</t>
  </si>
  <si>
    <t>1330,138.9</t>
  </si>
  <si>
    <t>1340,139.3</t>
  </si>
  <si>
    <t>1350,139.8</t>
  </si>
  <si>
    <t>1360,140.3</t>
  </si>
  <si>
    <t>1370,140.7</t>
  </si>
  <si>
    <t>1380,141.2</t>
  </si>
  <si>
    <t>1390,141.6</t>
  </si>
  <si>
    <t>1400,141.9</t>
  </si>
  <si>
    <t>1410,142.2</t>
  </si>
  <si>
    <t>1420,142.4</t>
  </si>
  <si>
    <t>1430,142.5</t>
  </si>
  <si>
    <t>2025年09月07日(日)</t>
  </si>
  <si>
    <t>0,96.6</t>
  </si>
  <si>
    <t>10,96</t>
  </si>
  <si>
    <t>20,95.8</t>
  </si>
  <si>
    <t>30,96</t>
  </si>
  <si>
    <t>40,96.7</t>
  </si>
  <si>
    <t>50,97.8</t>
  </si>
  <si>
    <t>60,99.2</t>
  </si>
  <si>
    <t>70,100.9</t>
  </si>
  <si>
    <t>80,102.8</t>
  </si>
  <si>
    <t>90,104.9</t>
  </si>
  <si>
    <t>100,107.1</t>
  </si>
  <si>
    <t>110,109.4</t>
  </si>
  <si>
    <t>120,111.7</t>
  </si>
  <si>
    <t>130,114</t>
  </si>
  <si>
    <t>140,116.2</t>
  </si>
  <si>
    <t>150,118.4</t>
  </si>
  <si>
    <t>160,120.6</t>
  </si>
  <si>
    <t>170,122.8</t>
  </si>
  <si>
    <t>180,124.9</t>
  </si>
  <si>
    <t>190,127.1</t>
  </si>
  <si>
    <t>200,129.3</t>
  </si>
  <si>
    <t>210,131.6</t>
  </si>
  <si>
    <t>220,134</t>
  </si>
  <si>
    <t>230,136.6</t>
  </si>
  <si>
    <t>240,139.2</t>
  </si>
  <si>
    <t>250,142</t>
  </si>
  <si>
    <t>260,145</t>
  </si>
  <si>
    <t>270,147.9</t>
  </si>
  <si>
    <t>280,151</t>
  </si>
  <si>
    <t>290,154</t>
  </si>
  <si>
    <t>300,156.9</t>
  </si>
  <si>
    <t>310,159.6</t>
  </si>
  <si>
    <t>320,162.1</t>
  </si>
  <si>
    <t>330,164.3</t>
  </si>
  <si>
    <t>340,166.1</t>
  </si>
  <si>
    <t>350,167.4</t>
  </si>
  <si>
    <t>360,168.2</t>
  </si>
  <si>
    <t>370,168.5</t>
  </si>
  <si>
    <t>380,168.1</t>
  </si>
  <si>
    <t>390,167.2</t>
  </si>
  <si>
    <t>400,165.6</t>
  </si>
  <si>
    <t>410,163.5</t>
  </si>
  <si>
    <t>420,160.8</t>
  </si>
  <si>
    <t>430,157.7</t>
  </si>
  <si>
    <t>440,154.1</t>
  </si>
  <si>
    <t>450,150.2</t>
  </si>
  <si>
    <t>460,146</t>
  </si>
  <si>
    <t>470,141.7</t>
  </si>
  <si>
    <t>480,137.1</t>
  </si>
  <si>
    <t>490,132.5</t>
  </si>
  <si>
    <t>500,127.9</t>
  </si>
  <si>
    <t>510,123.3</t>
  </si>
  <si>
    <t>520,118.7</t>
  </si>
  <si>
    <t>530,114.2</t>
  </si>
  <si>
    <t>540,109.7</t>
  </si>
  <si>
    <t>550,105.4</t>
  </si>
  <si>
    <t>560,101</t>
  </si>
  <si>
    <t>570,96.7</t>
  </si>
  <si>
    <t>580,92.3</t>
  </si>
  <si>
    <t>590,88</t>
  </si>
  <si>
    <t>600,83.6</t>
  </si>
  <si>
    <t>610,79.2</t>
  </si>
  <si>
    <t>620,74.7</t>
  </si>
  <si>
    <t>630,70.2</t>
  </si>
  <si>
    <t>640,65.6</t>
  </si>
  <si>
    <t>650,61.1</t>
  </si>
  <si>
    <t>660,56.6</t>
  </si>
  <si>
    <t>670,52.3</t>
  </si>
  <si>
    <t>680,48.1</t>
  </si>
  <si>
    <t>690,44.2</t>
  </si>
  <si>
    <t>700,40.6</t>
  </si>
  <si>
    <t>710,37.3</t>
  </si>
  <si>
    <t>720,34.5</t>
  </si>
  <si>
    <t>730,32.2</t>
  </si>
  <si>
    <t>740,30.4</t>
  </si>
  <si>
    <t>750,29.1</t>
  </si>
  <si>
    <t>760,28.4</t>
  </si>
  <si>
    <t>770,28.2</t>
  </si>
  <si>
    <t>780,28.6</t>
  </si>
  <si>
    <t>790,29.5</t>
  </si>
  <si>
    <t>800,30.8</t>
  </si>
  <si>
    <t>810,32.6</t>
  </si>
  <si>
    <t>820,34.7</t>
  </si>
  <si>
    <t>830,37.2</t>
  </si>
  <si>
    <t>840,39.9</t>
  </si>
  <si>
    <t>850,42.9</t>
  </si>
  <si>
    <t>860,46</t>
  </si>
  <si>
    <t>870,49.3</t>
  </si>
  <si>
    <t>880,52.7</t>
  </si>
  <si>
    <t>890,56.3</t>
  </si>
  <si>
    <t>900,59.9</t>
  </si>
  <si>
    <t>910,63.8</t>
  </si>
  <si>
    <t>920,67.8</t>
  </si>
  <si>
    <t>930,72</t>
  </si>
  <si>
    <t>940,76.4</t>
  </si>
  <si>
    <t>950,81</t>
  </si>
  <si>
    <t>960,85.9</t>
  </si>
  <si>
    <t>970,91.1</t>
  </si>
  <si>
    <t>980,96.5</t>
  </si>
  <si>
    <t>990,102.2</t>
  </si>
  <si>
    <t>1000,108.1</t>
  </si>
  <si>
    <t>1010,114.1</t>
  </si>
  <si>
    <t>1020,120.3</t>
  </si>
  <si>
    <t>1030,126.6</t>
  </si>
  <si>
    <t>1040,132.8</t>
  </si>
  <si>
    <t>1050,138.8</t>
  </si>
  <si>
    <t>1060,144.6</t>
  </si>
  <si>
    <t>1070,150.1</t>
  </si>
  <si>
    <t>1080,155.2</t>
  </si>
  <si>
    <t>1090,159.8</t>
  </si>
  <si>
    <t>1100,163.8</t>
  </si>
  <si>
    <t>1110,167.2</t>
  </si>
  <si>
    <t>1120,169.8</t>
  </si>
  <si>
    <t>1130,171.8</t>
  </si>
  <si>
    <t>1140,173.1</t>
  </si>
  <si>
    <t>1150,173.7</t>
  </si>
  <si>
    <t>1160,173.6</t>
  </si>
  <si>
    <t>1170,172.9</t>
  </si>
  <si>
    <t>1180,171.7</t>
  </si>
  <si>
    <t>1190,169.9</t>
  </si>
  <si>
    <t>1200,167.8</t>
  </si>
  <si>
    <t>1210,165.3</t>
  </si>
  <si>
    <t>1220,162.6</t>
  </si>
  <si>
    <t>1230,159.7</t>
  </si>
  <si>
    <t>1240,156.6</t>
  </si>
  <si>
    <t>1250,153.4</t>
  </si>
  <si>
    <t>1260,150.2</t>
  </si>
  <si>
    <t>1270,146.9</t>
  </si>
  <si>
    <t>1280,143.7</t>
  </si>
  <si>
    <t>1290,140.4</t>
  </si>
  <si>
    <t>1300,137.1</t>
  </si>
  <si>
    <t>1310,133.7</t>
  </si>
  <si>
    <t>1320,130.3</t>
  </si>
  <si>
    <t>1330,126.8</t>
  </si>
  <si>
    <t>1340,123.3</t>
  </si>
  <si>
    <t>1350,119.6</t>
  </si>
  <si>
    <t>1360,115.9</t>
  </si>
  <si>
    <t>1370,112.1</t>
  </si>
  <si>
    <t>1380,108.3</t>
  </si>
  <si>
    <t>1390,104.6</t>
  </si>
  <si>
    <t>1400,100.8</t>
  </si>
  <si>
    <t>1410,97.2</t>
  </si>
  <si>
    <t>1420,93.7</t>
  </si>
  <si>
    <t>1430,90.5</t>
  </si>
  <si>
    <t>1440,87.6</t>
  </si>
  <si>
    <t>キビレ(42cm)</t>
    <phoneticPr fontId="1"/>
  </si>
  <si>
    <t>2025年09月14日(日)</t>
  </si>
  <si>
    <t>0,125</t>
  </si>
  <si>
    <t>10,122</t>
  </si>
  <si>
    <t>20,118.9</t>
  </si>
  <si>
    <t>30,115.9</t>
  </si>
  <si>
    <t>40,112.9</t>
  </si>
  <si>
    <t>50,110</t>
  </si>
  <si>
    <t>60,107.2</t>
  </si>
  <si>
    <t>70,104.4</t>
  </si>
  <si>
    <t>80,101.8</t>
  </si>
  <si>
    <t>90,99.2</t>
  </si>
  <si>
    <t>100,96.7</t>
  </si>
  <si>
    <t>110,94.2</t>
  </si>
  <si>
    <t>120,91.8</t>
  </si>
  <si>
    <t>130,89.4</t>
  </si>
  <si>
    <t>140,86.9</t>
  </si>
  <si>
    <t>150,84.5</t>
  </si>
  <si>
    <t>160,82</t>
  </si>
  <si>
    <t>170,79.4</t>
  </si>
  <si>
    <t>180,76.9</t>
  </si>
  <si>
    <t>190,74.3</t>
  </si>
  <si>
    <t>200,71.7</t>
  </si>
  <si>
    <t>210,69</t>
  </si>
  <si>
    <t>220,66.5</t>
  </si>
  <si>
    <t>230,63.9</t>
  </si>
  <si>
    <t>240,61.5</t>
  </si>
  <si>
    <t>250,59.2</t>
  </si>
  <si>
    <t>260,57</t>
  </si>
  <si>
    <t>270,55</t>
  </si>
  <si>
    <t>280,53.2</t>
  </si>
  <si>
    <t>290,51.6</t>
  </si>
  <si>
    <t>300,50.3</t>
  </si>
  <si>
    <t>310,49.2</t>
  </si>
  <si>
    <t>320,48.3</t>
  </si>
  <si>
    <t>330,47.6</t>
  </si>
  <si>
    <t>340,47.2</t>
  </si>
  <si>
    <t>350,47.1</t>
  </si>
  <si>
    <t>360,47.1</t>
  </si>
  <si>
    <t>370,47.3</t>
  </si>
  <si>
    <t>380,47.7</t>
  </si>
  <si>
    <t>390,48.2</t>
  </si>
  <si>
    <t>400,48.9</t>
  </si>
  <si>
    <t>410,49.8</t>
  </si>
  <si>
    <t>420,50.8</t>
  </si>
  <si>
    <t>430,51.9</t>
  </si>
  <si>
    <t>440,53.2</t>
  </si>
  <si>
    <t>450,54.6</t>
  </si>
  <si>
    <t>460,56.2</t>
  </si>
  <si>
    <t>470,58</t>
  </si>
  <si>
    <t>480,60</t>
  </si>
  <si>
    <t>490,62.2</t>
  </si>
  <si>
    <t>500,64.5</t>
  </si>
  <si>
    <t>510,67.2</t>
  </si>
  <si>
    <t>520,70</t>
  </si>
  <si>
    <t>530,73</t>
  </si>
  <si>
    <t>540,76.2</t>
  </si>
  <si>
    <t>550,79.6</t>
  </si>
  <si>
    <t>560,83.1</t>
  </si>
  <si>
    <t>570,86.7</t>
  </si>
  <si>
    <t>580,90.4</t>
  </si>
  <si>
    <t>590,94.1</t>
  </si>
  <si>
    <t>600,97.8</t>
  </si>
  <si>
    <t>610,101.4</t>
  </si>
  <si>
    <t>620,104.9</t>
  </si>
  <si>
    <t>630,108.3</t>
  </si>
  <si>
    <t>640,111.4</t>
  </si>
  <si>
    <t>650,114.4</t>
  </si>
  <si>
    <t>660,117.1</t>
  </si>
  <si>
    <t>670,119.5</t>
  </si>
  <si>
    <t>680,121.7</t>
  </si>
  <si>
    <t>690,123.7</t>
  </si>
  <si>
    <t>700,125.3</t>
  </si>
  <si>
    <t>710,126.8</t>
  </si>
  <si>
    <t>720,128</t>
  </si>
  <si>
    <t>730,129</t>
  </si>
  <si>
    <t>740,129.9</t>
  </si>
  <si>
    <t>750,130.6</t>
  </si>
  <si>
    <t>760,131.3</t>
  </si>
  <si>
    <t>770,131.8</t>
  </si>
  <si>
    <t>780,132.4</t>
  </si>
  <si>
    <t>790,132.8</t>
  </si>
  <si>
    <t>800,133.3</t>
  </si>
  <si>
    <t>810,133.7</t>
  </si>
  <si>
    <t>820,134.1</t>
  </si>
  <si>
    <t>830,134.6</t>
  </si>
  <si>
    <t>840,135</t>
  </si>
  <si>
    <t>850,135.4</t>
  </si>
  <si>
    <t>860,135.8</t>
  </si>
  <si>
    <t>870,136.1</t>
  </si>
  <si>
    <t>880,136.4</t>
  </si>
  <si>
    <t>890,136.6</t>
  </si>
  <si>
    <t>900,136.8</t>
  </si>
  <si>
    <t>910,137</t>
  </si>
  <si>
    <t>920,137.1</t>
  </si>
  <si>
    <t>930,137.2</t>
  </si>
  <si>
    <t>940,137.2</t>
  </si>
  <si>
    <t>950,137.3</t>
  </si>
  <si>
    <t>960,137.3</t>
  </si>
  <si>
    <t>970,137.4</t>
  </si>
  <si>
    <t>980,137.5</t>
  </si>
  <si>
    <t>990,137.6</t>
  </si>
  <si>
    <t>1000,137.9</t>
  </si>
  <si>
    <t>1010,138.2</t>
  </si>
  <si>
    <t>1030,139.1</t>
  </si>
  <si>
    <t>1040,139.7</t>
  </si>
  <si>
    <t>1050,140.4</t>
  </si>
  <si>
    <t>1060,141.1</t>
  </si>
  <si>
    <t>1070,141.9</t>
  </si>
  <si>
    <t>1080,142.7</t>
  </si>
  <si>
    <t>1090,143.6</t>
  </si>
  <si>
    <t>1100,144.4</t>
  </si>
  <si>
    <t>1110,145.2</t>
  </si>
  <si>
    <t>1120,146</t>
  </si>
  <si>
    <t>1130,146.6</t>
  </si>
  <si>
    <t>1140,147.2</t>
  </si>
  <si>
    <t>1150,147.7</t>
  </si>
  <si>
    <t>1160,148</t>
  </si>
  <si>
    <t>1170,148.2</t>
  </si>
  <si>
    <t>1180,148.4</t>
  </si>
  <si>
    <t>1190,148.4</t>
  </si>
  <si>
    <t>1200,148.3</t>
  </si>
  <si>
    <t>1210,148.1</t>
  </si>
  <si>
    <t>1220,147.8</t>
  </si>
  <si>
    <t>1230,147.5</t>
  </si>
  <si>
    <t>1240,147.2</t>
  </si>
  <si>
    <t>1250,146.8</t>
  </si>
  <si>
    <t>1260,146.4</t>
  </si>
  <si>
    <t>1280,145.5</t>
  </si>
  <si>
    <t>1290,145</t>
  </si>
  <si>
    <t>1300,144.5</t>
  </si>
  <si>
    <t>1310,144</t>
  </si>
  <si>
    <t>1320,143.5</t>
  </si>
  <si>
    <t>1330,142.9</t>
  </si>
  <si>
    <t>1340,142.2</t>
  </si>
  <si>
    <t>1350,141.4</t>
  </si>
  <si>
    <t>1360,140.5</t>
  </si>
  <si>
    <t>1370,139.4</t>
  </si>
  <si>
    <t>1380,138.3</t>
  </si>
  <si>
    <t>1390,137</t>
  </si>
  <si>
    <t>1400,135.6</t>
  </si>
  <si>
    <t>1410,134</t>
  </si>
  <si>
    <t>1420,132.3</t>
  </si>
  <si>
    <t>1430,130.4</t>
  </si>
  <si>
    <t>Dashboard!A1</t>
  </si>
  <si>
    <t>潮</t>
    <rPh sb="0" eb="1">
      <t>シオ</t>
    </rPh>
    <phoneticPr fontId="1"/>
  </si>
  <si>
    <t>釣果</t>
    <rPh sb="0" eb="2">
      <t>チョウカ</t>
    </rPh>
    <phoneticPr fontId="1"/>
  </si>
  <si>
    <t>▼ 2.5分</t>
    <rPh sb="5" eb="6">
      <t>フン</t>
    </rPh>
    <phoneticPr fontId="1"/>
  </si>
  <si>
    <t>▲ 6.0分</t>
    <phoneticPr fontId="1"/>
  </si>
  <si>
    <t>▼ 0.5分</t>
    <phoneticPr fontId="1"/>
  </si>
  <si>
    <t>▼ 9.5分</t>
    <phoneticPr fontId="1"/>
  </si>
  <si>
    <t>▲ 8.5分</t>
    <rPh sb="5" eb="6">
      <t>フン</t>
    </rPh>
    <phoneticPr fontId="1"/>
  </si>
  <si>
    <t>▼ 7.5分</t>
    <phoneticPr fontId="1"/>
  </si>
  <si>
    <t>▼ 5.5分</t>
    <rPh sb="5" eb="6">
      <t>フン</t>
    </rPh>
    <phoneticPr fontId="1"/>
  </si>
  <si>
    <t>▼ 6.5分</t>
    <rPh sb="5" eb="6">
      <t>フン</t>
    </rPh>
    <phoneticPr fontId="1"/>
  </si>
  <si>
    <t>▼ 4.0分</t>
    <rPh sb="5" eb="6">
      <t>フン</t>
    </rPh>
    <phoneticPr fontId="1"/>
  </si>
  <si>
    <t>▲ 3.5分</t>
    <rPh sb="5" eb="6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</si>
</sst>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0.00_ "/>
    <numFmt numFmtId="181" formatCode="hh:mm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11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1">
      <alignment vertical="center"/>
    </xf>
    <xf numFmtId="20" fontId="0" fillId="0" borderId="0" xfId="0" applyNumberForma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176" fontId="5" fillId="0" borderId="6" xfId="1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5" fillId="0" borderId="8" xfId="1" applyNumberFormat="1" applyFont="1" applyBorder="1" applyAlignment="1">
      <alignment horizontal="center" vertical="center"/>
    </xf>
    <xf numFmtId="18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sz="1500">
                <a:latin typeface="Meiryo UI" panose="020B0604030504040204" pitchFamily="50" charset="-128"/>
                <a:ea typeface="Meiryo UI" panose="020B0604030504040204" pitchFamily="50" charset="-128"/>
              </a:rPr>
              <a:t>潮・釣果</a:t>
            </a:r>
            <a:endParaRPr lang="en-US" sz="15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潮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Dashboard!$M$3:$M$123</c:f>
              <c:numCache>
                <c:formatCode>General</c:formatCode>
                <c:ptCount val="121"/>
                <c:pt idx="0">
                  <c:v>1</c:v>
                </c:pt>
                <c:pt idx="1">
                  <c:v>0.99862953475457383</c:v>
                </c:pt>
                <c:pt idx="2">
                  <c:v>0.99452189536827329</c:v>
                </c:pt>
                <c:pt idx="3">
                  <c:v>0.98768834059513777</c:v>
                </c:pt>
                <c:pt idx="4">
                  <c:v>0.97814760073380569</c:v>
                </c:pt>
                <c:pt idx="5">
                  <c:v>0.96592582628906831</c:v>
                </c:pt>
                <c:pt idx="6">
                  <c:v>0.95105651629515353</c:v>
                </c:pt>
                <c:pt idx="7">
                  <c:v>0.93358042649720174</c:v>
                </c:pt>
                <c:pt idx="8">
                  <c:v>0.91354545764260087</c:v>
                </c:pt>
                <c:pt idx="9">
                  <c:v>0.8910065241883679</c:v>
                </c:pt>
                <c:pt idx="10">
                  <c:v>0.86602540378443871</c:v>
                </c:pt>
                <c:pt idx="11">
                  <c:v>0.83867056794542405</c:v>
                </c:pt>
                <c:pt idx="12">
                  <c:v>0.80901699437494745</c:v>
                </c:pt>
                <c:pt idx="13">
                  <c:v>0.7771459614569709</c:v>
                </c:pt>
                <c:pt idx="14">
                  <c:v>0.74314482547739424</c:v>
                </c:pt>
                <c:pt idx="15">
                  <c:v>0.70710678118654757</c:v>
                </c:pt>
                <c:pt idx="16">
                  <c:v>0.66913060635885824</c:v>
                </c:pt>
                <c:pt idx="17">
                  <c:v>0.6293203910498375</c:v>
                </c:pt>
                <c:pt idx="18">
                  <c:v>0.58778525229247314</c:v>
                </c:pt>
                <c:pt idx="19">
                  <c:v>0.54463903501502708</c:v>
                </c:pt>
                <c:pt idx="20">
                  <c:v>0.50000000000000011</c:v>
                </c:pt>
                <c:pt idx="21">
                  <c:v>0.4539904997395468</c:v>
                </c:pt>
                <c:pt idx="22">
                  <c:v>0.40673664307580021</c:v>
                </c:pt>
                <c:pt idx="23">
                  <c:v>0.35836794954530038</c:v>
                </c:pt>
                <c:pt idx="24">
                  <c:v>0.30901699437494745</c:v>
                </c:pt>
                <c:pt idx="25">
                  <c:v>0.25881904510252074</c:v>
                </c:pt>
                <c:pt idx="26">
                  <c:v>0.20791169081775945</c:v>
                </c:pt>
                <c:pt idx="27">
                  <c:v>0.15643446504023092</c:v>
                </c:pt>
                <c:pt idx="28">
                  <c:v>0.10452846326765346</c:v>
                </c:pt>
                <c:pt idx="29">
                  <c:v>5.2335956242943966E-2</c:v>
                </c:pt>
                <c:pt idx="30">
                  <c:v>6.1257422745431001E-17</c:v>
                </c:pt>
                <c:pt idx="31">
                  <c:v>-5.2335956242943842E-2</c:v>
                </c:pt>
                <c:pt idx="32">
                  <c:v>-0.10452846326765355</c:v>
                </c:pt>
                <c:pt idx="33">
                  <c:v>-0.15643446504023081</c:v>
                </c:pt>
                <c:pt idx="34">
                  <c:v>-0.20791169081775934</c:v>
                </c:pt>
                <c:pt idx="35">
                  <c:v>-0.25881904510252085</c:v>
                </c:pt>
                <c:pt idx="36">
                  <c:v>-0.30901699437494734</c:v>
                </c:pt>
                <c:pt idx="37">
                  <c:v>-0.35836794954530027</c:v>
                </c:pt>
                <c:pt idx="38">
                  <c:v>-0.40673664307580026</c:v>
                </c:pt>
                <c:pt idx="39">
                  <c:v>-0.45399049973954669</c:v>
                </c:pt>
                <c:pt idx="40">
                  <c:v>-0.49999999999999978</c:v>
                </c:pt>
                <c:pt idx="41">
                  <c:v>-0.54463903501502708</c:v>
                </c:pt>
                <c:pt idx="42">
                  <c:v>-0.58778525229247303</c:v>
                </c:pt>
                <c:pt idx="43">
                  <c:v>-0.62932039104983728</c:v>
                </c:pt>
                <c:pt idx="44">
                  <c:v>-0.66913060635885824</c:v>
                </c:pt>
                <c:pt idx="45">
                  <c:v>-0.70710678118654746</c:v>
                </c:pt>
                <c:pt idx="46">
                  <c:v>-0.74314482547739402</c:v>
                </c:pt>
                <c:pt idx="47">
                  <c:v>-0.7771459614569709</c:v>
                </c:pt>
                <c:pt idx="48">
                  <c:v>-0.80901699437494734</c:v>
                </c:pt>
                <c:pt idx="49">
                  <c:v>-0.83867056794542394</c:v>
                </c:pt>
                <c:pt idx="50">
                  <c:v>-0.86602540378443871</c:v>
                </c:pt>
                <c:pt idx="51">
                  <c:v>-0.89100652418836779</c:v>
                </c:pt>
                <c:pt idx="52">
                  <c:v>-0.91354545764260076</c:v>
                </c:pt>
                <c:pt idx="53">
                  <c:v>-0.93358042649720174</c:v>
                </c:pt>
                <c:pt idx="54">
                  <c:v>-0.95105651629515353</c:v>
                </c:pt>
                <c:pt idx="55">
                  <c:v>-0.9659258262890682</c:v>
                </c:pt>
                <c:pt idx="56">
                  <c:v>-0.97814760073380569</c:v>
                </c:pt>
                <c:pt idx="57">
                  <c:v>-0.98768834059513766</c:v>
                </c:pt>
                <c:pt idx="58">
                  <c:v>-0.99452189536827329</c:v>
                </c:pt>
                <c:pt idx="59">
                  <c:v>-0.99862953475457383</c:v>
                </c:pt>
                <c:pt idx="60">
                  <c:v>-1</c:v>
                </c:pt>
                <c:pt idx="61">
                  <c:v>-0.99862953475457383</c:v>
                </c:pt>
                <c:pt idx="62">
                  <c:v>-0.99452189536827329</c:v>
                </c:pt>
                <c:pt idx="63">
                  <c:v>-0.98768834059513777</c:v>
                </c:pt>
                <c:pt idx="64">
                  <c:v>-0.97814760073380558</c:v>
                </c:pt>
                <c:pt idx="65">
                  <c:v>-0.96592582628906831</c:v>
                </c:pt>
                <c:pt idx="66">
                  <c:v>-0.95105651629515364</c:v>
                </c:pt>
                <c:pt idx="67">
                  <c:v>-0.93358042649720174</c:v>
                </c:pt>
                <c:pt idx="68">
                  <c:v>-0.91354545764260087</c:v>
                </c:pt>
                <c:pt idx="69">
                  <c:v>-0.8910065241883679</c:v>
                </c:pt>
                <c:pt idx="70">
                  <c:v>-0.8660254037844386</c:v>
                </c:pt>
                <c:pt idx="71">
                  <c:v>-0.83867056794542405</c:v>
                </c:pt>
                <c:pt idx="72">
                  <c:v>-0.80901699437494756</c:v>
                </c:pt>
                <c:pt idx="73">
                  <c:v>-0.77714596145697079</c:v>
                </c:pt>
                <c:pt idx="74">
                  <c:v>-0.74314482547739424</c:v>
                </c:pt>
                <c:pt idx="75">
                  <c:v>-0.70710678118654768</c:v>
                </c:pt>
                <c:pt idx="76">
                  <c:v>-0.66913060635885813</c:v>
                </c:pt>
                <c:pt idx="77">
                  <c:v>-0.62932039104983784</c:v>
                </c:pt>
                <c:pt idx="78">
                  <c:v>-0.58778525229247325</c:v>
                </c:pt>
                <c:pt idx="79">
                  <c:v>-0.54463903501502697</c:v>
                </c:pt>
                <c:pt idx="80">
                  <c:v>-0.50000000000000044</c:v>
                </c:pt>
                <c:pt idx="81">
                  <c:v>-0.45399049973954692</c:v>
                </c:pt>
                <c:pt idx="82">
                  <c:v>-0.4067366430758001</c:v>
                </c:pt>
                <c:pt idx="83">
                  <c:v>-0.35836794954530071</c:v>
                </c:pt>
                <c:pt idx="84">
                  <c:v>-0.30901699437494756</c:v>
                </c:pt>
                <c:pt idx="85">
                  <c:v>-0.25881904510252063</c:v>
                </c:pt>
                <c:pt idx="86">
                  <c:v>-0.20791169081775979</c:v>
                </c:pt>
                <c:pt idx="87">
                  <c:v>-0.15643446504023104</c:v>
                </c:pt>
                <c:pt idx="88">
                  <c:v>-0.10452846326765336</c:v>
                </c:pt>
                <c:pt idx="89">
                  <c:v>-5.2335956242944306E-2</c:v>
                </c:pt>
                <c:pt idx="90">
                  <c:v>-1.83772268236293E-16</c:v>
                </c:pt>
                <c:pt idx="91">
                  <c:v>5.2335956242943946E-2</c:v>
                </c:pt>
                <c:pt idx="92">
                  <c:v>0.10452846326765299</c:v>
                </c:pt>
                <c:pt idx="93">
                  <c:v>0.15643446504023067</c:v>
                </c:pt>
                <c:pt idx="94">
                  <c:v>0.20791169081775943</c:v>
                </c:pt>
                <c:pt idx="95">
                  <c:v>0.2588190451025203</c:v>
                </c:pt>
                <c:pt idx="96">
                  <c:v>0.30901699437494723</c:v>
                </c:pt>
                <c:pt idx="97">
                  <c:v>0.35836794954530038</c:v>
                </c:pt>
                <c:pt idx="98">
                  <c:v>0.40673664307579976</c:v>
                </c:pt>
                <c:pt idx="99">
                  <c:v>0.45399049973954664</c:v>
                </c:pt>
                <c:pt idx="100">
                  <c:v>0.50000000000000011</c:v>
                </c:pt>
                <c:pt idx="101">
                  <c:v>0.54463903501502664</c:v>
                </c:pt>
                <c:pt idx="102">
                  <c:v>0.58778525229247292</c:v>
                </c:pt>
                <c:pt idx="103">
                  <c:v>0.6293203910498375</c:v>
                </c:pt>
                <c:pt idx="104">
                  <c:v>0.66913060635885779</c:v>
                </c:pt>
                <c:pt idx="105">
                  <c:v>0.70710678118654735</c:v>
                </c:pt>
                <c:pt idx="106">
                  <c:v>0.74314482547739424</c:v>
                </c:pt>
                <c:pt idx="107">
                  <c:v>0.77714596145697057</c:v>
                </c:pt>
                <c:pt idx="108">
                  <c:v>0.80901699437494734</c:v>
                </c:pt>
                <c:pt idx="109">
                  <c:v>0.83867056794542405</c:v>
                </c:pt>
                <c:pt idx="110">
                  <c:v>0.86602540378443837</c:v>
                </c:pt>
                <c:pt idx="111">
                  <c:v>0.89100652418836779</c:v>
                </c:pt>
                <c:pt idx="112">
                  <c:v>0.91354545764260098</c:v>
                </c:pt>
                <c:pt idx="113">
                  <c:v>0.93358042649720152</c:v>
                </c:pt>
                <c:pt idx="114">
                  <c:v>0.95105651629515353</c:v>
                </c:pt>
                <c:pt idx="115">
                  <c:v>0.96592582628906831</c:v>
                </c:pt>
                <c:pt idx="116">
                  <c:v>0.97814760073380558</c:v>
                </c:pt>
                <c:pt idx="117">
                  <c:v>0.98768834059513766</c:v>
                </c:pt>
                <c:pt idx="118">
                  <c:v>0.99452189536827329</c:v>
                </c:pt>
                <c:pt idx="119">
                  <c:v>0.99862953475457383</c:v>
                </c:pt>
                <c:pt idx="1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A-47E6-93C6-27E0842C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53216"/>
        <c:axId val="563946736"/>
      </c:lineChart>
      <c:scatterChart>
        <c:scatterStyle val="lineMarker"/>
        <c:varyColors val="0"/>
        <c:ser>
          <c:idx val="1"/>
          <c:order val="1"/>
          <c:tx>
            <c:strRef>
              <c:f>Dashboard!$N$2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5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73A-47E6-93C6-27E0842C55C0}"/>
              </c:ext>
            </c:extLst>
          </c:dPt>
          <c:dLbls>
            <c:dLbl>
              <c:idx val="45"/>
              <c:layout>
                <c:manualLayout>
                  <c:x val="0"/>
                  <c:y val="-4.1666651477598612E-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#3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73A-47E6-93C6-27E0842C55C0}"/>
                </c:ext>
              </c:extLst>
            </c:dLbl>
            <c:dLbl>
              <c:idx val="57"/>
              <c:layout>
                <c:manualLayout>
                  <c:x val="0"/>
                  <c:y val="-7.4074047071286425E-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#2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3A-47E6-93C6-27E0842C5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Dashboard!$N$3:$N$123</c:f>
              <c:numCache>
                <c:formatCode>General</c:formatCode>
                <c:ptCount val="12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0.98768834059513777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0.70710678118654757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0.30901699437494745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-0.15643446504023081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-0.45399049973954669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-0.70710678118654746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-0.98768834059513766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-0.45399049973954692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0.30901699437494723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0.89100652418836779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A-47E6-93C6-27E0842C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53216"/>
        <c:axId val="563946736"/>
      </c:scatterChart>
      <c:catAx>
        <c:axId val="56395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46736"/>
        <c:crosses val="autoZero"/>
        <c:auto val="1"/>
        <c:lblAlgn val="ctr"/>
        <c:lblOffset val="100"/>
        <c:noMultiLvlLbl val="0"/>
      </c:catAx>
      <c:valAx>
        <c:axId val="56394673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2025/09/07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'240907'!$E$6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'240907'!$D$7:$D$150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'240907'!$E$7:$E$150</c:f>
              <c:numCache>
                <c:formatCode>General</c:formatCode>
                <c:ptCount val="144"/>
                <c:pt idx="0">
                  <c:v>96.6</c:v>
                </c:pt>
                <c:pt idx="1">
                  <c:v>96</c:v>
                </c:pt>
                <c:pt idx="2">
                  <c:v>95.8</c:v>
                </c:pt>
                <c:pt idx="3">
                  <c:v>96</c:v>
                </c:pt>
                <c:pt idx="4">
                  <c:v>96.7</c:v>
                </c:pt>
                <c:pt idx="5">
                  <c:v>97.8</c:v>
                </c:pt>
                <c:pt idx="6">
                  <c:v>99.2</c:v>
                </c:pt>
                <c:pt idx="7">
                  <c:v>100.9</c:v>
                </c:pt>
                <c:pt idx="8">
                  <c:v>102.8</c:v>
                </c:pt>
                <c:pt idx="9">
                  <c:v>104.9</c:v>
                </c:pt>
                <c:pt idx="10">
                  <c:v>107.1</c:v>
                </c:pt>
                <c:pt idx="11">
                  <c:v>109.4</c:v>
                </c:pt>
                <c:pt idx="12">
                  <c:v>111.7</c:v>
                </c:pt>
                <c:pt idx="13">
                  <c:v>114</c:v>
                </c:pt>
                <c:pt idx="14">
                  <c:v>116.2</c:v>
                </c:pt>
                <c:pt idx="15">
                  <c:v>118.4</c:v>
                </c:pt>
                <c:pt idx="16">
                  <c:v>120.6</c:v>
                </c:pt>
                <c:pt idx="17">
                  <c:v>122.8</c:v>
                </c:pt>
                <c:pt idx="18">
                  <c:v>124.9</c:v>
                </c:pt>
                <c:pt idx="19">
                  <c:v>127.1</c:v>
                </c:pt>
                <c:pt idx="20">
                  <c:v>129.30000000000001</c:v>
                </c:pt>
                <c:pt idx="21">
                  <c:v>131.6</c:v>
                </c:pt>
                <c:pt idx="22">
                  <c:v>134</c:v>
                </c:pt>
                <c:pt idx="23">
                  <c:v>136.6</c:v>
                </c:pt>
                <c:pt idx="24">
                  <c:v>139.19999999999999</c:v>
                </c:pt>
                <c:pt idx="25">
                  <c:v>142</c:v>
                </c:pt>
                <c:pt idx="26">
                  <c:v>145</c:v>
                </c:pt>
                <c:pt idx="27">
                  <c:v>147.9</c:v>
                </c:pt>
                <c:pt idx="28">
                  <c:v>151</c:v>
                </c:pt>
                <c:pt idx="29">
                  <c:v>154</c:v>
                </c:pt>
                <c:pt idx="30">
                  <c:v>156.9</c:v>
                </c:pt>
                <c:pt idx="31">
                  <c:v>159.6</c:v>
                </c:pt>
                <c:pt idx="32">
                  <c:v>162.1</c:v>
                </c:pt>
                <c:pt idx="33">
                  <c:v>164.3</c:v>
                </c:pt>
                <c:pt idx="34">
                  <c:v>166.1</c:v>
                </c:pt>
                <c:pt idx="35">
                  <c:v>167.4</c:v>
                </c:pt>
                <c:pt idx="36">
                  <c:v>168.2</c:v>
                </c:pt>
                <c:pt idx="37">
                  <c:v>168.5</c:v>
                </c:pt>
                <c:pt idx="38">
                  <c:v>168.1</c:v>
                </c:pt>
                <c:pt idx="39">
                  <c:v>167.2</c:v>
                </c:pt>
                <c:pt idx="40">
                  <c:v>165.6</c:v>
                </c:pt>
                <c:pt idx="41">
                  <c:v>163.5</c:v>
                </c:pt>
                <c:pt idx="42">
                  <c:v>160.80000000000001</c:v>
                </c:pt>
                <c:pt idx="43">
                  <c:v>157.69999999999999</c:v>
                </c:pt>
                <c:pt idx="44">
                  <c:v>154.1</c:v>
                </c:pt>
                <c:pt idx="45">
                  <c:v>150.19999999999999</c:v>
                </c:pt>
                <c:pt idx="46">
                  <c:v>146</c:v>
                </c:pt>
                <c:pt idx="47">
                  <c:v>141.69999999999999</c:v>
                </c:pt>
                <c:pt idx="48">
                  <c:v>137.1</c:v>
                </c:pt>
                <c:pt idx="49">
                  <c:v>132.5</c:v>
                </c:pt>
                <c:pt idx="50">
                  <c:v>127.9</c:v>
                </c:pt>
                <c:pt idx="51">
                  <c:v>123.3</c:v>
                </c:pt>
                <c:pt idx="52">
                  <c:v>118.7</c:v>
                </c:pt>
                <c:pt idx="53">
                  <c:v>114.2</c:v>
                </c:pt>
                <c:pt idx="54">
                  <c:v>109.7</c:v>
                </c:pt>
                <c:pt idx="55">
                  <c:v>105.4</c:v>
                </c:pt>
                <c:pt idx="56">
                  <c:v>101</c:v>
                </c:pt>
                <c:pt idx="57">
                  <c:v>96.7</c:v>
                </c:pt>
                <c:pt idx="58">
                  <c:v>92.3</c:v>
                </c:pt>
                <c:pt idx="59">
                  <c:v>88</c:v>
                </c:pt>
                <c:pt idx="60">
                  <c:v>83.6</c:v>
                </c:pt>
                <c:pt idx="61">
                  <c:v>79.2</c:v>
                </c:pt>
                <c:pt idx="62">
                  <c:v>74.7</c:v>
                </c:pt>
                <c:pt idx="63">
                  <c:v>70.2</c:v>
                </c:pt>
                <c:pt idx="64">
                  <c:v>65.599999999999994</c:v>
                </c:pt>
                <c:pt idx="65">
                  <c:v>61.1</c:v>
                </c:pt>
                <c:pt idx="66">
                  <c:v>56.6</c:v>
                </c:pt>
                <c:pt idx="67">
                  <c:v>52.3</c:v>
                </c:pt>
                <c:pt idx="68">
                  <c:v>48.1</c:v>
                </c:pt>
                <c:pt idx="69">
                  <c:v>44.2</c:v>
                </c:pt>
                <c:pt idx="70">
                  <c:v>40.6</c:v>
                </c:pt>
                <c:pt idx="71">
                  <c:v>37.299999999999997</c:v>
                </c:pt>
                <c:pt idx="72">
                  <c:v>34.5</c:v>
                </c:pt>
                <c:pt idx="73">
                  <c:v>32.200000000000003</c:v>
                </c:pt>
                <c:pt idx="74">
                  <c:v>30.4</c:v>
                </c:pt>
                <c:pt idx="75">
                  <c:v>29.1</c:v>
                </c:pt>
                <c:pt idx="76">
                  <c:v>28.4</c:v>
                </c:pt>
                <c:pt idx="77">
                  <c:v>28.2</c:v>
                </c:pt>
                <c:pt idx="78">
                  <c:v>28.6</c:v>
                </c:pt>
                <c:pt idx="79">
                  <c:v>29.5</c:v>
                </c:pt>
                <c:pt idx="80">
                  <c:v>30.8</c:v>
                </c:pt>
                <c:pt idx="81">
                  <c:v>32.6</c:v>
                </c:pt>
                <c:pt idx="82">
                  <c:v>34.700000000000003</c:v>
                </c:pt>
                <c:pt idx="83">
                  <c:v>37.200000000000003</c:v>
                </c:pt>
                <c:pt idx="84">
                  <c:v>39.9</c:v>
                </c:pt>
                <c:pt idx="85">
                  <c:v>42.9</c:v>
                </c:pt>
                <c:pt idx="86">
                  <c:v>46</c:v>
                </c:pt>
                <c:pt idx="87">
                  <c:v>49.3</c:v>
                </c:pt>
                <c:pt idx="88">
                  <c:v>52.7</c:v>
                </c:pt>
                <c:pt idx="89">
                  <c:v>56.3</c:v>
                </c:pt>
                <c:pt idx="90">
                  <c:v>59.9</c:v>
                </c:pt>
                <c:pt idx="91">
                  <c:v>63.8</c:v>
                </c:pt>
                <c:pt idx="92">
                  <c:v>67.8</c:v>
                </c:pt>
                <c:pt idx="93">
                  <c:v>72</c:v>
                </c:pt>
                <c:pt idx="94">
                  <c:v>76.400000000000006</c:v>
                </c:pt>
                <c:pt idx="95">
                  <c:v>81</c:v>
                </c:pt>
                <c:pt idx="96">
                  <c:v>85.9</c:v>
                </c:pt>
                <c:pt idx="97">
                  <c:v>91.1</c:v>
                </c:pt>
                <c:pt idx="98">
                  <c:v>96.5</c:v>
                </c:pt>
                <c:pt idx="99">
                  <c:v>102.2</c:v>
                </c:pt>
                <c:pt idx="100">
                  <c:v>108.1</c:v>
                </c:pt>
                <c:pt idx="101">
                  <c:v>114.1</c:v>
                </c:pt>
                <c:pt idx="102">
                  <c:v>120.3</c:v>
                </c:pt>
                <c:pt idx="103">
                  <c:v>126.6</c:v>
                </c:pt>
                <c:pt idx="104">
                  <c:v>132.80000000000001</c:v>
                </c:pt>
                <c:pt idx="105">
                  <c:v>138.80000000000001</c:v>
                </c:pt>
                <c:pt idx="106">
                  <c:v>144.6</c:v>
                </c:pt>
                <c:pt idx="107">
                  <c:v>150.1</c:v>
                </c:pt>
                <c:pt idx="108">
                  <c:v>155.19999999999999</c:v>
                </c:pt>
                <c:pt idx="109">
                  <c:v>159.80000000000001</c:v>
                </c:pt>
                <c:pt idx="110">
                  <c:v>163.80000000000001</c:v>
                </c:pt>
                <c:pt idx="111">
                  <c:v>167.2</c:v>
                </c:pt>
                <c:pt idx="112">
                  <c:v>169.8</c:v>
                </c:pt>
                <c:pt idx="113">
                  <c:v>171.8</c:v>
                </c:pt>
                <c:pt idx="114">
                  <c:v>173.1</c:v>
                </c:pt>
                <c:pt idx="115">
                  <c:v>173.7</c:v>
                </c:pt>
                <c:pt idx="116">
                  <c:v>173.6</c:v>
                </c:pt>
                <c:pt idx="117">
                  <c:v>172.9</c:v>
                </c:pt>
                <c:pt idx="118">
                  <c:v>171.7</c:v>
                </c:pt>
                <c:pt idx="119">
                  <c:v>169.9</c:v>
                </c:pt>
                <c:pt idx="120">
                  <c:v>167.8</c:v>
                </c:pt>
                <c:pt idx="121">
                  <c:v>165.3</c:v>
                </c:pt>
                <c:pt idx="122">
                  <c:v>162.6</c:v>
                </c:pt>
                <c:pt idx="123">
                  <c:v>159.69999999999999</c:v>
                </c:pt>
                <c:pt idx="124">
                  <c:v>156.6</c:v>
                </c:pt>
                <c:pt idx="125">
                  <c:v>153.4</c:v>
                </c:pt>
                <c:pt idx="126">
                  <c:v>150.19999999999999</c:v>
                </c:pt>
                <c:pt idx="127">
                  <c:v>146.9</c:v>
                </c:pt>
                <c:pt idx="128">
                  <c:v>143.69999999999999</c:v>
                </c:pt>
                <c:pt idx="129">
                  <c:v>140.4</c:v>
                </c:pt>
                <c:pt idx="130">
                  <c:v>137.1</c:v>
                </c:pt>
                <c:pt idx="131">
                  <c:v>133.69999999999999</c:v>
                </c:pt>
                <c:pt idx="132">
                  <c:v>130.30000000000001</c:v>
                </c:pt>
                <c:pt idx="133">
                  <c:v>126.8</c:v>
                </c:pt>
                <c:pt idx="134">
                  <c:v>123.3</c:v>
                </c:pt>
                <c:pt idx="135">
                  <c:v>119.6</c:v>
                </c:pt>
                <c:pt idx="136">
                  <c:v>115.9</c:v>
                </c:pt>
                <c:pt idx="137">
                  <c:v>112.1</c:v>
                </c:pt>
                <c:pt idx="138">
                  <c:v>108.3</c:v>
                </c:pt>
                <c:pt idx="139">
                  <c:v>104.6</c:v>
                </c:pt>
                <c:pt idx="140">
                  <c:v>100.8</c:v>
                </c:pt>
                <c:pt idx="141">
                  <c:v>97.2</c:v>
                </c:pt>
                <c:pt idx="142">
                  <c:v>93.7</c:v>
                </c:pt>
                <c:pt idx="143">
                  <c:v>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9-4A4E-95A7-0CBC354A15C5}"/>
            </c:ext>
          </c:extLst>
        </c:ser>
        <c:ser>
          <c:idx val="1"/>
          <c:order val="1"/>
          <c:tx>
            <c:strRef>
              <c:f>'240907'!$F$6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539-4A4E-95A7-0CBC354A15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539-4A4E-95A7-0CBC354A15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96E162-0D7C-45EB-91A1-3F82E36D53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6F15DA-0F2D-49C5-96A1-E18ABE726A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D59351-4AD6-40B7-9C0A-C60BC9EBC4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39-4A4E-95A7-0CBC354A15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78BB04-FE73-4D87-BC6E-6CB32F52AF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ED6804-BC2B-4F37-87AF-5ADC9A0545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C10BE9-ED60-43A2-9B50-49DD6F13F3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39-4A4E-95A7-0CBC354A15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79C85A-313A-4EBF-9BA9-F5A5A2CD1A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CEDAE1-F513-4ECC-B191-5C4084C5E3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8F28FD-EB09-49AE-BB26-91B0CFA90A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39-4A4E-95A7-0CBC354A15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05CBD8-DDE5-4B30-BBBF-E9508B9B10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DA55C2-A532-4A5A-80E1-E5DEA17463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A1D073-2F25-4C06-AFFE-ED3E82D46D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39-4A4E-95A7-0CBC354A15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A64125B-814A-4DC1-BFFB-AED0FBDDB1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6A2595-EFC5-477A-B2BE-006E87CB10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37E1FD-201C-4B1C-B6E6-E0AAF04783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39-4A4E-95A7-0CBC354A15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892A28-0AA6-41C8-81CF-37BEE95394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C95CC5-666F-4FFC-B6C8-BCE8E615B0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4A6C05-DB0F-4CC3-816C-AB045CFCDF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39-4A4E-95A7-0CBC354A15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EF4B78A-DE9D-4AD9-9B2F-D36198BB88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BD1DEE-5B3D-404A-92FC-1127DD15CF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C7866E-6B7D-4176-8FD7-AC776DBAA1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39-4A4E-95A7-0CBC354A15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EAC304F-F9A3-46C7-9C96-808B8D2857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FB2D4A-2BF9-4F24-AC96-E3BDA3F2B4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02A60F-4DFC-4383-98B3-85533A5B08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39-4A4E-95A7-0CBC354A15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480470F-0513-4D8D-8FEB-EE28467269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986067-11AC-4472-B50A-9ED4F995C4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D57881-A26E-4250-90BC-AFEA42E9C7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39-4A4E-95A7-0CBC354A15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EF4ADD-4709-441E-BF82-1A8AB8A99F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436F34-4F20-460B-91FD-CBA45F8907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8A50E4-5D7D-4CF5-9ED1-EC63A6B99C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539-4A4E-95A7-0CBC354A15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348910D-0491-409B-B3D9-1E85E0782A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EAD253-4FBB-4A0D-AE95-70CAF664AA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FAE1BE-B4E1-4841-9D35-9680132F04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39-4A4E-95A7-0CBC354A15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3A93E4B-3BB5-422D-AE75-98499E15BD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4DA800-0857-453C-B5F6-917282DC77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4683B0-F005-4F33-9BC6-B8717E4FF0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39-4A4E-95A7-0CBC354A15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583556-3F79-4A03-944F-AD1764184A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8871FA-CBF4-4775-AD45-FB11C6C62F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90FF81-1D87-4359-9513-F776B7B3FD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39-4A4E-95A7-0CBC354A15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4F2ED1B-B60B-4B1B-B790-B56159CFD3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C6F727-AFDE-4DB3-9CAE-5E97D2C929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3159E2-41E0-4A80-9F8C-4AE6E53FF8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39-4A4E-95A7-0CBC354A15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AE27F15-B6E5-4918-886C-88963046CF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99C036-491C-481B-A2E0-E16B2DF0F7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9952BF-FA7C-4BB0-83F1-E081D81F08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39-4A4E-95A7-0CBC354A15C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AF1A156-3BE7-4341-940B-B7B36A8DE6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230C0A-4D9A-450C-9BDE-6F030146D2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A9670E-3AFE-4E82-B565-CBDD9D9D29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39-4A4E-95A7-0CBC354A15C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AD04F85-80D7-4725-8B4A-A6DC9B23A0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783D74-E7A6-45C2-9120-5D65932016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A5EB24-B0EB-48BE-9D20-2D57C7F7C6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39-4A4E-95A7-0CBC354A15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E91CA29-9B99-4769-8309-00EC7F0558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A29BBF-953B-4F30-B8DF-1854C3941F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AD7D4D-F5B4-4046-9635-40DEC9BB0C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539-4A4E-95A7-0CBC354A15C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509A18F-B509-4052-98FE-E2E960313A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187D46-B16E-4823-B34A-29322DA1B4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8FF814-8A3B-4432-BCA1-9731D2EB89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539-4A4E-95A7-0CBC354A15C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D584E51-4AC4-4FD2-BDE5-D52E7DE6AB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E67D07-5ABE-4AA8-AF90-8D53796FDD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B54379-76EC-4DE3-A055-16AC90BD78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539-4A4E-95A7-0CBC354A15C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F64147B-872E-41B2-8587-F639A3E461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906C41-AE52-4ED1-A683-64B7B57675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343643-82EC-4EAA-A38B-9E8632D1A2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39-4A4E-95A7-0CBC354A15C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B765E96-F447-4496-AF0C-98594917AC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31A04E-9539-48AD-806C-64D98AF780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60487F-9AC5-44BE-BDEB-8AC22B9D98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539-4A4E-95A7-0CBC354A15C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59BD70A-6EF7-4CC2-B5DC-E3675A717C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330A4B-8F15-40B7-A5E9-384FCBC341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095FC6-7745-4653-A8EE-969773C0D6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539-4A4E-95A7-0CBC354A15C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2AA2498-8029-4A3A-B889-8B25D6A38A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329C50-644B-43C4-A018-4DB6F199F8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2951AE-72B5-4309-AEAA-EBE9EFAE34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539-4A4E-95A7-0CBC354A15C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920A2B2-E4DF-41F0-82A9-0614C5748C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3770B4-C93B-41A1-B4EC-19AD8AF8A7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F73084-5B17-47C0-B383-17F8E97D4E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539-4A4E-95A7-0CBC354A15C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EFBE73D-0E7E-4272-A1DE-24DA96C7DB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75F15D-87BC-46BB-B394-610DACC85A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9E3ECF-7C1C-4D08-AD15-94BB1F7406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539-4A4E-95A7-0CBC354A15C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66426F1-3CF7-43BD-A91B-2CB26C0E54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DC756B-AE7C-41CD-91BD-A4C44300D5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CEC75E-AB3F-4C84-BBDA-AF5E47CE35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539-4A4E-95A7-0CBC354A15C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DE12A71-4D64-42AC-B76D-BEA06CFA54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A345B9-3F02-4DB9-BA6D-C32AB49E9B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46C96F-0D6A-4D27-A0A2-F95ABA8B85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539-4A4E-95A7-0CBC354A15C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2942BFE-28F0-4D8C-94C7-FC63C5C22D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2A4A4F-70D7-43F4-A630-34CC900B43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92882E-B7FF-4655-A78F-BF1C8CF6EF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539-4A4E-95A7-0CBC354A15C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15D7CE1-7694-46F1-8CB7-CDC4ABADDF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E89CE7-32E8-47A1-B820-F89F8F95B2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E3F7EC-16B3-4FD4-B021-8AF7A98E20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539-4A4E-95A7-0CBC354A15C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D104A05-EF70-4DE3-8C12-60FAB748F6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7E9800-3E31-442F-9363-11795D750E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2AEF39-EA1F-4A1F-86E9-0FF289F211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539-4A4E-95A7-0CBC354A15C5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539-4A4E-95A7-0CBC354A15C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11AA497-F47B-4B83-8258-46464C1DD3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AD1CA5-A949-41CE-A89E-43EB7F8095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4D6FB6-0547-4302-B813-B39A9E2E5D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539-4A4E-95A7-0CBC354A15C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B1E6DAD-FB80-495E-9941-265FD2E56E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41B08F-9093-49DE-97AB-F63711B4E5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000DDF-CFDC-49B3-A1FA-DBDC3AA0C1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539-4A4E-95A7-0CBC354A15C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5C8A332-108E-4C77-B259-0176BB12D1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13AD07-FCE3-45E9-9510-4B6BBFBDCD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300201-20B9-4249-AFD0-E60B9EF96D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539-4A4E-95A7-0CBC354A15C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D7FA8C6-883E-427A-A025-7292CA5699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C1A1FD-9766-4E3A-A1CE-3392D4C7E5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93DA96-FB7D-4B66-8CFB-C495DBC403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539-4A4E-95A7-0CBC354A15C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15FAC7C-D41E-4EF8-9AD1-329E6147C0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4CC18F-D128-4B12-87F0-EBA20DAFFB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46D750-CA3C-478B-BEDE-147A053862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539-4A4E-95A7-0CBC354A15C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9DF8D48-D49B-43AD-848B-3A9CAC33F0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0FDA3E-A322-460D-8469-E8478C98C1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30F4A8-616E-4D2A-AB51-DC63B8D2C5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539-4A4E-95A7-0CBC354A15C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7AA6E05-9F76-4636-8B66-92560A5A78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AC73AD-AD18-4ACD-A17C-424F1948D8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C09678-C5BB-4792-A9A0-138012840F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539-4A4E-95A7-0CBC354A15C5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539-4A4E-95A7-0CBC354A15C5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539-4A4E-95A7-0CBC354A15C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354CEEF-935C-4550-812E-9955A8306A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48E75A-3AF4-4B41-819D-6C6DCD8135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372100-75CE-407D-BAD0-8E00AF0F4C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539-4A4E-95A7-0CBC354A15C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12B5232-FD35-48E4-81C6-850E82BD15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A08E1A-A82B-4E58-8AEE-D5E4F45831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457B99-6094-4E3C-876D-647AECDF09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539-4A4E-95A7-0CBC354A15C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F63058F-BE71-466A-95B8-2A9B5049AE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5047B0-08EB-4AC8-B34E-8552CD7C5F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3905BD-E87D-4B93-B431-EC92411F39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539-4A4E-95A7-0CBC354A15C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157DCD9-CA78-4DB5-AACA-DB0E9A73D2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83B883-44FD-42F0-9BB6-184CCFDF0E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CFFA39-4B60-426D-97A0-24AFC4EFCC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539-4A4E-95A7-0CBC354A15C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1A79DB5-425C-4D7C-A750-FC4C6B5519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306AF7-E315-4047-A87C-EBE82BAAAA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08696D-E2AA-4827-8390-4EC304352E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539-4A4E-95A7-0CBC354A15C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674F540-7DFD-48B6-8246-E2E8FD56D3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6792D4-B356-4AA3-90A0-7798B567E3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E849C7-3BC4-4955-9F64-3B8FA6D9A4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539-4A4E-95A7-0CBC354A15C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B4C17FA-94B7-4778-989A-46E6B1917E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61F9A8-1BDE-4E03-B0F1-DD20BFACD4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E1EF01-D902-4856-8872-1ED50D5DE3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539-4A4E-95A7-0CBC354A15C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D4E7A21-8C2F-4262-BB72-16302D7ECE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E27E15-5B59-4660-8525-C890B7BC02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4D619B-7DEA-4BD5-BE6C-316F3C3D6B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539-4A4E-95A7-0CBC354A15C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8790D8B-15C9-44C7-878E-CDE0541622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E1FFE1-C5EA-4782-BBB5-DCFE3C533D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0A8E76-3DEB-445B-8B05-A4BFD69E82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539-4A4E-95A7-0CBC354A15C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5EF8C8B-0860-4735-BD6A-49CE4B0915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263211-FD1D-42D5-89BB-839F1076BD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E942D0-9CE1-49BB-99C0-7C74914534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539-4A4E-95A7-0CBC354A15C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0374A18-FD71-4F85-A4F0-6DCB1EADB4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64B9F3-3DC8-4032-A154-B3DD36D533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37F501-A97F-4420-A429-A9DEB3B036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539-4A4E-95A7-0CBC354A15C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A8CD3B2-5566-408A-9B67-640EA3C0DD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A49FB4-DAEB-40A5-9AF1-F10347DAC5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620408-D179-4973-B930-CBA26A178EB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539-4A4E-95A7-0CBC354A15C5}"/>
                </c:ext>
              </c:extLst>
            </c:dLbl>
            <c:dLbl>
              <c:idx val="54"/>
              <c:layout>
                <c:manualLayout>
                  <c:x val="1.3029493078338228E-2"/>
                  <c:y val="-3.6964177087837301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E272DC2-B60C-4568-B6D1-E0F96A03584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4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B539-4A4E-95A7-0CBC354A15C5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B539-4A4E-95A7-0CBC354A15C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97AAAB6-A15F-41F9-83BB-D5D09BABB7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FBB815-8BDB-4350-9670-F971C9373E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A20B38-FD6B-42FE-82FC-F4F1A75AFF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539-4A4E-95A7-0CBC354A15C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5E7BA6A-E6F8-4823-95C7-989AC8C371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FA25BF-4ECD-4383-B541-E69D9D7F5B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E133D7-9C1D-41B8-9A24-59B6D7745A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539-4A4E-95A7-0CBC354A15C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C834269-7930-4AD4-870F-7675DA6378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5CDE80-37D5-4918-828F-FA4B7D7109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AA3F04-E379-4FA4-8C02-D99319858E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539-4A4E-95A7-0CBC354A15C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23BE139-4A0E-4557-9475-4158C61DFF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55983B-7B0E-4053-A058-A6D3134A20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BB6E7E-7E6C-40BD-8091-9C1C74AC16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539-4A4E-95A7-0CBC354A15C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A65CA4B-5CD4-4163-9C76-14E6CDB902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0C6552-C66F-4956-90E6-12D108E394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913012-6C24-42B1-A345-F15DE43EF2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539-4A4E-95A7-0CBC354A15C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80F28CB-136A-40CF-92BF-D771F08FDA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3BF23D-80C3-4DF9-9121-CA5FC4BC73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329F95-53F4-4446-92B6-EFDA3A1087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539-4A4E-95A7-0CBC354A15C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5CB8EA5-083D-41C9-9E0C-93A5F02BA3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3F04A9-2862-4D8A-892F-329FB967E2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458F93-3AC9-4D54-BA47-30C4A0E6D5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539-4A4E-95A7-0CBC354A15C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FF2B215-7227-4BCC-9C14-91201157D0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374CE3-3714-4286-A418-6F632E3490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65CE7B-DDFB-4A5D-A18A-B9CFE17EC7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539-4A4E-95A7-0CBC354A15C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9FDD0C9-A82D-4507-A1C8-5E3ED02AE7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B83EBC-3EC7-4F48-A2AC-3CC5C17DB5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63E063-047B-42F7-92E9-65DE8467FC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539-4A4E-95A7-0CBC354A15C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3FD66D8-5038-4981-8DFD-0885AA21A5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8D8F0C-C39F-4E67-BFBA-B9749FF36D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BE1BA3-CEDE-4286-8125-344061434D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539-4A4E-95A7-0CBC354A15C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2B86D63-A0D6-4571-8844-CC9E4FD9F6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919CE4-4DE3-4732-AF37-D7C3FF5062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04E0E9-3EDF-4FA9-B4A3-8A34A761B9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539-4A4E-95A7-0CBC354A15C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A4E9063-1373-4166-AB0F-6E4C23C75B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AE2849-3333-4E7E-B4B0-C12E9A0F0F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9FEE29-FC3D-455B-9F5F-470FF5847C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539-4A4E-95A7-0CBC354A15C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9EDA5BC-D32B-4CE6-A598-858349B970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9722BC-273D-413F-9A5C-67CE7B6C6F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9222AD-2016-4587-A097-6CD366E3F3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539-4A4E-95A7-0CBC354A15C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262782B-BBE5-4ECD-BBAC-DA814989A1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ECACAC-C759-4575-A4C6-C0CC29F785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9D8B1C-0272-402B-AE03-5D491B69C6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539-4A4E-95A7-0CBC354A15C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2EB7A17-621E-4C6E-B83D-82C5D1D530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15088B-FE7A-448C-AF77-DE9EA651D2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015600-AE38-4A1A-A386-EB17549A3F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539-4A4E-95A7-0CBC354A15C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62881B5-2EFA-41FA-BAB5-F7FF936F67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21A8D0-7869-49B4-9857-281A63D0C7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B066F6-E08C-499B-A111-7646BC413F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539-4A4E-95A7-0CBC354A15C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DC98C69-8EEB-4407-8CA7-AB8BD15772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49CD6B-88FA-46BD-8A71-013F2FE520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0BC86F-3231-4EC5-AED4-53775803A1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539-4A4E-95A7-0CBC354A15C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D48B5B7-BAFB-4616-B6D7-6057CB2B07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2C16ED-3BD4-48B4-8A83-2C1F2BD68C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EB96B6-2935-4F5B-9E63-2F1EFE6040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539-4A4E-95A7-0CBC354A15C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79D5D89-401C-4AA7-B993-D012FB012F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5B6883-0E53-4ABE-82DC-1E2AA6D826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3BBA09-72AA-4EB5-AD3E-F9628E6B3F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539-4A4E-95A7-0CBC354A15C5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39-4A4E-95A7-0CBC354A15C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988C834-DB4D-43F4-AAC4-E83C1B99C1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A515AB-E6D5-4514-8B45-B69DEA85EF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3D9CCF-0E1E-4D59-B848-7BF0981960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539-4A4E-95A7-0CBC354A15C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E533B05-2E60-4203-8C37-6A9C03E8B7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DD3F33-039E-434F-A6D7-8BECD93737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13AA49-E777-4B96-B3EF-8A999FBCB6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539-4A4E-95A7-0CBC354A15C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345342A-C478-4712-9895-64196E696B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DD09E5-F882-4C3B-9A51-471EF50FA8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32E20A-B532-433F-BECF-FE43F77BA3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539-4A4E-95A7-0CBC354A15C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B670875-BC8A-48C4-93B8-BCEE33EA96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01DAFC-8942-4719-9010-C1C725F397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182A1A-EAE5-4607-A51F-60EDDDA824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539-4A4E-95A7-0CBC354A15C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18ABC00-F52E-4146-A69B-432055ED10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1E3CFD-AF38-4223-A91D-D7B76389A1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55805F-9E2D-4A14-AE25-8611D080CC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539-4A4E-95A7-0CBC354A15C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3EBBAF9-8A64-4A29-958F-6204495B5D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9E10B8-172E-4284-9D59-31C96E60E9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337FBB-865F-484D-9CD1-E278DB240D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539-4A4E-95A7-0CBC354A15C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FC2100A-91A9-4486-B3FD-85BA406902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CE8191-1EEB-4B98-8488-F4793DD11F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B98C47-9C4A-4FC4-B7A2-3040827333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539-4A4E-95A7-0CBC354A15C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F7210DD-26EC-45EA-870A-DCDFE3F5A7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8B2868-49C7-4C9D-BF08-8571C3A197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2BCAAD-4C3A-4D6D-9DC4-B54B26FFBE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539-4A4E-95A7-0CBC354A15C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A02261A-E0EB-4AC3-A9E1-84B77D3684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9C38C1-FB3B-4D1E-96D2-479D6C0199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EC8DCE-5DA4-4A32-BC0B-C8D6315F48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539-4A4E-95A7-0CBC354A15C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5EB847A-8AE0-4CBB-ABC9-AB6C9208AB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F3DF41-D21A-47B3-B880-D579DE3AD1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19763D-4875-4421-A358-A39DF57B45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539-4A4E-95A7-0CBC354A15C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0E9F0AC-90BD-407F-9225-983E9DD60C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27CBBE-5CBD-45F5-9EDE-5FBFADCBC8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E5E495-2BD3-485C-95D5-728617F6C3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539-4A4E-95A7-0CBC354A15C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9FA02F5-3C22-414A-A359-F41496176B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439328-3DCB-49BA-AFBB-181553B45C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D65E0C-FF03-4C95-9CED-4132327F82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539-4A4E-95A7-0CBC354A15C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33CF080-C741-49ED-9E55-18F9982940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C09E76-2832-4062-9FD7-7EE5464DAD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1B5197-F134-4E90-B287-D68DA7C19A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539-4A4E-95A7-0CBC354A15C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E2B0026-6F7A-468E-9A5E-66687576C2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57683E-AB60-4725-9CEC-D691683666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386A42-70F6-43CF-B4F8-9F98F5E81E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539-4A4E-95A7-0CBC354A15C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3BC62057-43D8-41AC-9BF6-3E2855D7E7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30F9D1-37D9-4771-B233-420518BF07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0B9427-8076-4F0C-81BA-4E5291873D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539-4A4E-95A7-0CBC354A15C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7F2FF03-83B6-408B-B50A-CC823CC904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9D7314-4823-4914-A8F8-9A2C3A065D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DB1BF9-91A3-42FC-BC3B-E4A94B67F7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539-4A4E-95A7-0CBC354A15C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D9FEAA2-2525-4DE8-BD8B-5EA364222B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0BB488-B61A-4230-B003-5E3E257D18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C88C8B-EB88-4B42-88EB-D44502749E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539-4A4E-95A7-0CBC354A15C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5CD9D86D-C5AB-4EEC-BA06-9709357B83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4D8C32-00A1-4A94-B859-587FE5A925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8EFD02-02B1-433A-B3CB-71F4CDF49D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539-4A4E-95A7-0CBC354A15C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B6AC846-557C-4E17-8724-1ACA3A763C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6D7251-068E-437C-8BB3-CBF5458C9A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CA3D02-19A8-4369-9DC9-91ACA2810F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539-4A4E-95A7-0CBC354A15C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E5F4316-9BE3-4EF3-9B07-8A4645BE2D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BC1F28-CEC5-4FE1-92DC-017F5D2CAA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7B4863-373F-4629-869C-32DAF334FF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539-4A4E-95A7-0CBC354A15C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95C1382-1DAE-46D3-87F3-D07496FEBF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7D4C57-DEC8-4BFA-9750-A37B29D70F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61D70A-4621-4A88-8D75-8A406C30A1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539-4A4E-95A7-0CBC354A15C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3FE57C07-3DDF-4230-BBF5-671817E0D5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3431CB-34C9-4F46-B668-E40E686FCF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940B03-2FDA-49B2-AE70-27A51B8E51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539-4A4E-95A7-0CBC354A15C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A032731D-E05F-4947-8573-870FC240BE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5CFB9F-1F28-4372-9172-A39815821F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036B22-A87A-45F8-BAC0-147CF1EEF8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539-4A4E-95A7-0CBC354A15C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57EA22F-E5D2-40C3-9BF0-706164A5DB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B4F6EB-B7CF-411D-94FD-4956843BA2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B50BAA-8B94-4AF8-97DE-F95A3EFC98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539-4A4E-95A7-0CBC354A15C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1D837839-F827-47C4-BA35-26BC0D7242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52099D-6BA5-442F-AD4A-6AB60C3EDD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48D99E-16ED-426B-A09E-DC2EC771DD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539-4A4E-95A7-0CBC354A15C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4CB36F5-FBFF-48AE-9EA7-B98288ADA8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A1E44B-0B27-4C24-B0F0-C577E3BE67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3571C4-5FA7-4AAC-8D35-6A3FC48FF7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539-4A4E-95A7-0CBC354A15C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396B8BB1-9BBB-4381-9BAF-4A07464E20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05531B-BC2A-463A-8F90-A4FC8BECA9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D31F0C-7319-4B5C-AF35-2DB0F27241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539-4A4E-95A7-0CBC354A15C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6DBB953-CB90-4DD1-A91A-125C1D3564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5E91F7-CF5A-45A5-BB4B-5B0EC49807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2FD971-77ED-4F1C-8BB6-59EE88BB4C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539-4A4E-95A7-0CBC354A15C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9ECE978E-2663-45B9-9E68-0802F6222B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12D820-5C64-4DC3-A3E2-89B12686D8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BC7BF2-73F6-47E3-9CE0-B4531A6378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539-4A4E-95A7-0CBC354A15C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BE51565E-2BE3-4ACA-8FF2-38A14739A6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93BCD9-8200-4CDF-8113-E9FAB90FCC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A5019F-AB01-48BF-A444-FA2E174284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539-4A4E-95A7-0CBC354A15C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31917F74-E346-4FED-9996-5AEC4A53FD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16D908-2ED1-4B38-A819-BF2F7E122D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6185E7-43F8-4609-9F73-FDFE455F40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539-4A4E-95A7-0CBC354A15C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8EC42782-2D5B-439A-86FD-C8D5DF6D38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D4799D-1505-4C33-81EA-EF0367FFA6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EE43E0-F068-474C-9D45-F24021C428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539-4A4E-95A7-0CBC354A15C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9128A29-9D35-4724-9F88-5C0220BF29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C29EFD-8DAE-4B61-9757-BB81531D3E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5150D4-0498-4BBE-B871-EA34214A1B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539-4A4E-95A7-0CBC354A15C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86B3647-5B3B-4FC9-BA96-37B8E1D626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C244DA-1F43-492B-A6D1-6AA3DAA32C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CAA80F-EF13-4892-88A6-1E5A032102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539-4A4E-95A7-0CBC354A15C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22548124-5A66-4912-BBC9-A601BDBBA8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64F1CA-2FBC-4ADE-A26B-9BD72F4434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6FFF1D-1DF1-40FC-8263-AE7AEA5711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539-4A4E-95A7-0CBC354A15C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AE48F76-0B52-49BD-87BF-CB1D87D717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2A68CC-18BE-46EF-895D-720538E824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B9BE1E-92C4-4D0A-88D8-0B5FAFEE31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539-4A4E-95A7-0CBC354A15C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A2F7498D-B674-42E9-B412-17E22B2EE6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25282D-E98C-4068-AEB1-8C7BFEB8CF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C274A6-802D-4FDB-BA00-2B07D4A717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539-4A4E-95A7-0CBC354A15C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91BEF19C-2C7C-400F-B162-F8FBDB1678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8F052A-67C1-41A9-87EA-DCCC2EE8F2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F18314-575B-48A3-B242-93FF999074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539-4A4E-95A7-0CBC354A15C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34F2014-CAC2-4BE3-A0F8-A0A4115D7E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1C187B-4706-4616-9D29-A27A530DD5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FC3497-5082-4C4D-AED2-BA6AE62589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539-4A4E-95A7-0CBC354A15C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7906DFF-21BC-4C7F-AF58-F708CE5DC2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8ED953-BCB9-4799-99E1-0628E741F8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E62B11-84F2-4354-BADE-2FC1415A90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539-4A4E-95A7-0CBC354A15C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58C525B-78FE-4410-9673-7F0C0F75A2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0E5A77-AC80-4480-9FC7-6C9FE74F9F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4BC9B4-2F2C-434E-A182-8A5038895A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539-4A4E-95A7-0CBC354A15C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75F9A937-D45C-4056-9C72-73FB7AA81E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743F4B-47C4-4234-98EA-7473ED4CE6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CCAC7D-0436-4C49-8A61-89BCED03F9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539-4A4E-95A7-0CBC354A15C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248E4E9B-A999-45CE-8146-3F4255D032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08B32C-4786-417D-B5ED-67BD8BE585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5503EE-6E23-4211-A448-8CD5DCC682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539-4A4E-95A7-0CBC354A15C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7D919FD-6E99-411B-B521-FF99CF1B63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1D7363-7045-4955-871B-4F79DA83FA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1E5896-B9CE-484F-8CE8-EFF05A26D6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539-4A4E-95A7-0CBC354A15C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13C40D3-E854-41D0-8302-0A0DEE4A6E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BB39DE-4C92-466A-ABBE-A6B5995013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56175E-1431-4152-8CC3-1AE062404F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539-4A4E-95A7-0CBC354A15C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860CAA76-4D73-424D-8CA7-7C99E74D3F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2DA668-E5F3-4A0A-B4F4-A1D96E64CD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2A9E013-A02F-4AB3-A602-2C5E298ED3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539-4A4E-95A7-0CBC354A15C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D79EA261-CD12-474C-BF23-9C3D25D294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02E865-FEE4-48D3-A638-46FCD61823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496031-D059-4990-9A3D-FE27AE3A9A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539-4A4E-95A7-0CBC354A15C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73D8834A-97BA-40FA-9BA1-5397F3915A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B10A1B-DC12-4283-B02B-EE84E2F696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4E4EB3-CEF9-4116-8F24-990B23BB6A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539-4A4E-95A7-0CBC354A15C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748C088F-56FF-4A01-B16B-7D13B38BE7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E3FBE8-B11E-43AC-9101-E1C61C6E5D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C557D3-D117-44FB-9A8F-CC91D7FC08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539-4A4E-95A7-0CBC354A15C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7AE39875-265A-469F-8BF9-63C212DAB0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2AD0F3-1583-41B5-9D38-4B96A852C1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D957C0-9C38-4E66-8789-8DB56F9F49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539-4A4E-95A7-0CBC354A15C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67A16D30-5351-4203-9BA2-AC3E002E44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97A369-5C86-4A0A-B6A2-FB40660EA2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9EA69D-6A12-4D81-A2CE-9EB71ABD9D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539-4A4E-95A7-0CBC354A15C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D0D51B1E-C07D-4FC1-98D6-B2BD192A57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A5771D-EF23-4190-BECB-7D3E6D6DA0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333A50-9F98-480C-B19E-9E816465B8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539-4A4E-95A7-0CBC354A15C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C40E672E-B963-4739-9A68-C1E30DB49A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C9395E-4D68-43A7-94AC-ECE9531F2E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AE0011-7418-47AD-A03E-0D60D17C93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539-4A4E-95A7-0CBC354A15C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4D3BA8CA-2AD2-4854-882F-EB1CE43411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08B303-BAEE-4F6A-B7C4-CFD0A2D697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584692-018F-4D33-B5A8-44B90480EF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539-4A4E-95A7-0CBC354A15C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31A292DB-6115-4491-A4D0-2AE51C95C7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46DDC0-880D-420E-B838-298DD024F7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099398-81DC-4847-93CC-AA695F77B8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539-4A4E-95A7-0CBC354A15C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F9EEE5E0-3008-4263-A2DA-0C0FFC0F27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412E7D-E791-4F76-9BE0-EE3E70F924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B58D41-1579-42E2-B6DF-9FACA6C214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539-4A4E-95A7-0CBC354A15C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82ACA65F-FF28-4646-A7A7-760A4F9063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C016DB-7F14-4603-A2B0-0E2DEC72EE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C8ABD6-F12C-4919-B19B-1E70008892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539-4A4E-95A7-0CBC354A15C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758E2A80-06F1-4263-B71B-1DF8EA0C3D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B6B6A6-01EA-4B6F-8F68-4FB672DEE7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480731-FCD9-42C4-B4E4-2003639B46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539-4A4E-95A7-0CBC354A15C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3C8D792A-F3AC-4A2D-8AC6-ABD0B7E8A7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556082-C3BB-4984-8A03-F90B5EC8D4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15A298-7DF9-41F6-9FDA-A3366BA29D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539-4A4E-95A7-0CBC354A15C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91623AD0-8D00-4D19-A55D-DB2F783FE1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6F9F71-93F9-4D68-8224-7D4EBEC3AF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47059F-C9E5-4C59-BEDF-FBAA9ACA69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539-4A4E-95A7-0CBC354A15C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61965D33-170F-4768-9369-D64A31AE0F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86B766-8394-4D12-A05C-54D9F6488B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2802BA-B4D5-47CF-BFE0-C729ECB9EA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539-4A4E-95A7-0CBC354A15C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355CEDE-A1BB-4042-8B62-88D93EB7B9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E2296E-E073-426C-9CFF-644C4FE484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2316FF-E94B-4280-A68A-396E7125CD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539-4A4E-95A7-0CBC354A15C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419C74E-D85B-438C-85D0-4E1AD2D027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7D7490-8091-4CD2-B6F9-CEC5543D68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05B79A-0D48-4BCF-94B8-A1C00F2DCA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539-4A4E-95A7-0CBC354A15C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0E2520A9-07C3-440B-8B65-00B6327351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C82B30-2544-4724-AE39-D447C34E38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7BC53B-596D-4FC2-B53E-476F4C4B9A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539-4A4E-95A7-0CBC354A15C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BF80EFB6-D505-4758-BE2C-2C82DEB2AA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DA717C-50D4-4606-AE57-49589E7A45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318FBA-65C6-4CFB-955F-48B55CECB1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539-4A4E-95A7-0CBC354A15C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9A2B4A0-1433-46A0-93F5-6A6E780696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38419C-4FB1-459B-810F-65CB5AA2C3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8C77FB-8569-4C25-9857-BA515E8474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539-4A4E-95A7-0CBC354A15C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617FA8F4-DB82-4B8C-81B7-1009DB9EC1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F8FDC3-7E3D-4A89-8788-78E5499866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0E07C2-60C5-4896-8C4F-F4E8415060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539-4A4E-95A7-0CBC354A15C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48013ECA-D3B8-448C-89D4-860BF927B5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E1E672-810D-498E-AE92-1EADDB2E4C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6149F0-0837-4F18-8BDB-EA2A53C6BA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539-4A4E-95A7-0CBC354A15C5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'240907'!$D$7:$D$150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'240907'!$F$7:$F$150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109.7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'240907'!$G$82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B539-4A4E-95A7-0CBC354A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2025/09/14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'240914'!$E$6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'240914'!$D$7:$D$150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'240914'!$E$7:$E$150</c:f>
              <c:numCache>
                <c:formatCode>General</c:formatCode>
                <c:ptCount val="144"/>
                <c:pt idx="0">
                  <c:v>125</c:v>
                </c:pt>
                <c:pt idx="1">
                  <c:v>122</c:v>
                </c:pt>
                <c:pt idx="2">
                  <c:v>118.9</c:v>
                </c:pt>
                <c:pt idx="3">
                  <c:v>115.9</c:v>
                </c:pt>
                <c:pt idx="4">
                  <c:v>112.9</c:v>
                </c:pt>
                <c:pt idx="5">
                  <c:v>110</c:v>
                </c:pt>
                <c:pt idx="6">
                  <c:v>107.2</c:v>
                </c:pt>
                <c:pt idx="7">
                  <c:v>104.4</c:v>
                </c:pt>
                <c:pt idx="8">
                  <c:v>101.8</c:v>
                </c:pt>
                <c:pt idx="9">
                  <c:v>99.2</c:v>
                </c:pt>
                <c:pt idx="10">
                  <c:v>96.7</c:v>
                </c:pt>
                <c:pt idx="11">
                  <c:v>94.2</c:v>
                </c:pt>
                <c:pt idx="12">
                  <c:v>91.8</c:v>
                </c:pt>
                <c:pt idx="13">
                  <c:v>89.4</c:v>
                </c:pt>
                <c:pt idx="14">
                  <c:v>86.9</c:v>
                </c:pt>
                <c:pt idx="15">
                  <c:v>84.5</c:v>
                </c:pt>
                <c:pt idx="16">
                  <c:v>82</c:v>
                </c:pt>
                <c:pt idx="17">
                  <c:v>79.400000000000006</c:v>
                </c:pt>
                <c:pt idx="18">
                  <c:v>76.900000000000006</c:v>
                </c:pt>
                <c:pt idx="19">
                  <c:v>74.3</c:v>
                </c:pt>
                <c:pt idx="20">
                  <c:v>71.7</c:v>
                </c:pt>
                <c:pt idx="21">
                  <c:v>69</c:v>
                </c:pt>
                <c:pt idx="22">
                  <c:v>66.5</c:v>
                </c:pt>
                <c:pt idx="23">
                  <c:v>63.9</c:v>
                </c:pt>
                <c:pt idx="24">
                  <c:v>61.5</c:v>
                </c:pt>
                <c:pt idx="25">
                  <c:v>59.2</c:v>
                </c:pt>
                <c:pt idx="26">
                  <c:v>57</c:v>
                </c:pt>
                <c:pt idx="27">
                  <c:v>55</c:v>
                </c:pt>
                <c:pt idx="28">
                  <c:v>53.2</c:v>
                </c:pt>
                <c:pt idx="29">
                  <c:v>51.6</c:v>
                </c:pt>
                <c:pt idx="30">
                  <c:v>50.3</c:v>
                </c:pt>
                <c:pt idx="31">
                  <c:v>49.2</c:v>
                </c:pt>
                <c:pt idx="32">
                  <c:v>48.3</c:v>
                </c:pt>
                <c:pt idx="33">
                  <c:v>47.6</c:v>
                </c:pt>
                <c:pt idx="34">
                  <c:v>47.2</c:v>
                </c:pt>
                <c:pt idx="35">
                  <c:v>47.1</c:v>
                </c:pt>
                <c:pt idx="36">
                  <c:v>47.1</c:v>
                </c:pt>
                <c:pt idx="37">
                  <c:v>47.3</c:v>
                </c:pt>
                <c:pt idx="38">
                  <c:v>47.7</c:v>
                </c:pt>
                <c:pt idx="39">
                  <c:v>48.2</c:v>
                </c:pt>
                <c:pt idx="40">
                  <c:v>48.9</c:v>
                </c:pt>
                <c:pt idx="41">
                  <c:v>49.8</c:v>
                </c:pt>
                <c:pt idx="42">
                  <c:v>50.8</c:v>
                </c:pt>
                <c:pt idx="43">
                  <c:v>51.9</c:v>
                </c:pt>
                <c:pt idx="44">
                  <c:v>53.2</c:v>
                </c:pt>
                <c:pt idx="45">
                  <c:v>54.6</c:v>
                </c:pt>
                <c:pt idx="46">
                  <c:v>56.2</c:v>
                </c:pt>
                <c:pt idx="47">
                  <c:v>58</c:v>
                </c:pt>
                <c:pt idx="48">
                  <c:v>60</c:v>
                </c:pt>
                <c:pt idx="49">
                  <c:v>62.2</c:v>
                </c:pt>
                <c:pt idx="50">
                  <c:v>64.5</c:v>
                </c:pt>
                <c:pt idx="51">
                  <c:v>67.2</c:v>
                </c:pt>
                <c:pt idx="52">
                  <c:v>70</c:v>
                </c:pt>
                <c:pt idx="53">
                  <c:v>73</c:v>
                </c:pt>
                <c:pt idx="54">
                  <c:v>76.2</c:v>
                </c:pt>
                <c:pt idx="55">
                  <c:v>79.599999999999994</c:v>
                </c:pt>
                <c:pt idx="56">
                  <c:v>83.1</c:v>
                </c:pt>
                <c:pt idx="57">
                  <c:v>86.7</c:v>
                </c:pt>
                <c:pt idx="58">
                  <c:v>90.4</c:v>
                </c:pt>
                <c:pt idx="59">
                  <c:v>94.1</c:v>
                </c:pt>
                <c:pt idx="60">
                  <c:v>97.8</c:v>
                </c:pt>
                <c:pt idx="61">
                  <c:v>101.4</c:v>
                </c:pt>
                <c:pt idx="62">
                  <c:v>104.9</c:v>
                </c:pt>
                <c:pt idx="63">
                  <c:v>108.3</c:v>
                </c:pt>
                <c:pt idx="64">
                  <c:v>111.4</c:v>
                </c:pt>
                <c:pt idx="65">
                  <c:v>114.4</c:v>
                </c:pt>
                <c:pt idx="66">
                  <c:v>117.1</c:v>
                </c:pt>
                <c:pt idx="67">
                  <c:v>119.5</c:v>
                </c:pt>
                <c:pt idx="68">
                  <c:v>121.7</c:v>
                </c:pt>
                <c:pt idx="69">
                  <c:v>123.7</c:v>
                </c:pt>
                <c:pt idx="70">
                  <c:v>125.3</c:v>
                </c:pt>
                <c:pt idx="71">
                  <c:v>126.8</c:v>
                </c:pt>
                <c:pt idx="72">
                  <c:v>128</c:v>
                </c:pt>
                <c:pt idx="73">
                  <c:v>129</c:v>
                </c:pt>
                <c:pt idx="74">
                  <c:v>129.9</c:v>
                </c:pt>
                <c:pt idx="75">
                  <c:v>130.6</c:v>
                </c:pt>
                <c:pt idx="76">
                  <c:v>131.30000000000001</c:v>
                </c:pt>
                <c:pt idx="77">
                  <c:v>131.80000000000001</c:v>
                </c:pt>
                <c:pt idx="78">
                  <c:v>132.4</c:v>
                </c:pt>
                <c:pt idx="79">
                  <c:v>132.80000000000001</c:v>
                </c:pt>
                <c:pt idx="80">
                  <c:v>133.30000000000001</c:v>
                </c:pt>
                <c:pt idx="81">
                  <c:v>133.69999999999999</c:v>
                </c:pt>
                <c:pt idx="82">
                  <c:v>134.1</c:v>
                </c:pt>
                <c:pt idx="83">
                  <c:v>134.6</c:v>
                </c:pt>
                <c:pt idx="84">
                  <c:v>135</c:v>
                </c:pt>
                <c:pt idx="85">
                  <c:v>135.4</c:v>
                </c:pt>
                <c:pt idx="86">
                  <c:v>135.80000000000001</c:v>
                </c:pt>
                <c:pt idx="87">
                  <c:v>136.1</c:v>
                </c:pt>
                <c:pt idx="88">
                  <c:v>136.4</c:v>
                </c:pt>
                <c:pt idx="89">
                  <c:v>136.6</c:v>
                </c:pt>
                <c:pt idx="90">
                  <c:v>136.80000000000001</c:v>
                </c:pt>
                <c:pt idx="91">
                  <c:v>137</c:v>
                </c:pt>
                <c:pt idx="92">
                  <c:v>137.1</c:v>
                </c:pt>
                <c:pt idx="93">
                  <c:v>137.19999999999999</c:v>
                </c:pt>
                <c:pt idx="94">
                  <c:v>137.19999999999999</c:v>
                </c:pt>
                <c:pt idx="95">
                  <c:v>137.30000000000001</c:v>
                </c:pt>
                <c:pt idx="96">
                  <c:v>137.30000000000001</c:v>
                </c:pt>
                <c:pt idx="97">
                  <c:v>137.4</c:v>
                </c:pt>
                <c:pt idx="98">
                  <c:v>137.5</c:v>
                </c:pt>
                <c:pt idx="99">
                  <c:v>137.6</c:v>
                </c:pt>
                <c:pt idx="100">
                  <c:v>137.9</c:v>
                </c:pt>
                <c:pt idx="101">
                  <c:v>138.19999999999999</c:v>
                </c:pt>
                <c:pt idx="102">
                  <c:v>138.6</c:v>
                </c:pt>
                <c:pt idx="103">
                  <c:v>139.1</c:v>
                </c:pt>
                <c:pt idx="104">
                  <c:v>139.69999999999999</c:v>
                </c:pt>
                <c:pt idx="105">
                  <c:v>140.4</c:v>
                </c:pt>
                <c:pt idx="106">
                  <c:v>141.1</c:v>
                </c:pt>
                <c:pt idx="107">
                  <c:v>141.9</c:v>
                </c:pt>
                <c:pt idx="108">
                  <c:v>142.69999999999999</c:v>
                </c:pt>
                <c:pt idx="109">
                  <c:v>143.6</c:v>
                </c:pt>
                <c:pt idx="110">
                  <c:v>144.4</c:v>
                </c:pt>
                <c:pt idx="111">
                  <c:v>145.19999999999999</c:v>
                </c:pt>
                <c:pt idx="112">
                  <c:v>146</c:v>
                </c:pt>
                <c:pt idx="113">
                  <c:v>146.6</c:v>
                </c:pt>
                <c:pt idx="114">
                  <c:v>147.19999999999999</c:v>
                </c:pt>
                <c:pt idx="115">
                  <c:v>147.69999999999999</c:v>
                </c:pt>
                <c:pt idx="116">
                  <c:v>148</c:v>
                </c:pt>
                <c:pt idx="117">
                  <c:v>148.19999999999999</c:v>
                </c:pt>
                <c:pt idx="118">
                  <c:v>148.4</c:v>
                </c:pt>
                <c:pt idx="119">
                  <c:v>148.4</c:v>
                </c:pt>
                <c:pt idx="120">
                  <c:v>148.30000000000001</c:v>
                </c:pt>
                <c:pt idx="121">
                  <c:v>148.1</c:v>
                </c:pt>
                <c:pt idx="122">
                  <c:v>147.80000000000001</c:v>
                </c:pt>
                <c:pt idx="123">
                  <c:v>147.5</c:v>
                </c:pt>
                <c:pt idx="124">
                  <c:v>147.19999999999999</c:v>
                </c:pt>
                <c:pt idx="125">
                  <c:v>146.80000000000001</c:v>
                </c:pt>
                <c:pt idx="126">
                  <c:v>146.4</c:v>
                </c:pt>
                <c:pt idx="127">
                  <c:v>145.9</c:v>
                </c:pt>
                <c:pt idx="128">
                  <c:v>145.5</c:v>
                </c:pt>
                <c:pt idx="129">
                  <c:v>145</c:v>
                </c:pt>
                <c:pt idx="130">
                  <c:v>144.5</c:v>
                </c:pt>
                <c:pt idx="131">
                  <c:v>144</c:v>
                </c:pt>
                <c:pt idx="132">
                  <c:v>143.5</c:v>
                </c:pt>
                <c:pt idx="133">
                  <c:v>142.9</c:v>
                </c:pt>
                <c:pt idx="134">
                  <c:v>142.19999999999999</c:v>
                </c:pt>
                <c:pt idx="135">
                  <c:v>141.4</c:v>
                </c:pt>
                <c:pt idx="136">
                  <c:v>140.5</c:v>
                </c:pt>
                <c:pt idx="137">
                  <c:v>139.4</c:v>
                </c:pt>
                <c:pt idx="138">
                  <c:v>138.30000000000001</c:v>
                </c:pt>
                <c:pt idx="139">
                  <c:v>137</c:v>
                </c:pt>
                <c:pt idx="140">
                  <c:v>135.6</c:v>
                </c:pt>
                <c:pt idx="141">
                  <c:v>134</c:v>
                </c:pt>
                <c:pt idx="142">
                  <c:v>132.30000000000001</c:v>
                </c:pt>
                <c:pt idx="143">
                  <c:v>130.4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D-46E5-8FD0-B8F25041402F}"/>
            </c:ext>
          </c:extLst>
        </c:ser>
        <c:ser>
          <c:idx val="1"/>
          <c:order val="1"/>
          <c:tx>
            <c:strRef>
              <c:f>'240914'!$F$6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3D-46E5-8FD0-B8F2504140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3D-46E5-8FD0-B8F2504140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43CCD5-E4EA-45B1-9991-082F4B902C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AE9708-67B3-41E6-B5F2-98CE03F059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CEE174-251E-47F8-A4C8-918BD48785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3D-46E5-8FD0-B8F2504140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3CB73E-485A-413E-B71D-1F3E784816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0C0FC1-B2B3-42A9-956F-38A3399E75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7191C8-E9C6-4617-8F45-4C50C197A8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3D-46E5-8FD0-B8F2504140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843C65-68EC-459C-8FE3-E0D0CE69DE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BB158D-14F4-402C-822D-CD1436EAC1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C59E6E-D4DA-4F59-84D2-019C2FEFA4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3D-46E5-8FD0-B8F2504140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5C7BF7-1B6D-4606-AC8A-A015410705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24B675-3CD3-4EA9-A889-C16211FE42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943E02-AF84-4C1B-9FAF-97406C0CF4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3D-46E5-8FD0-B8F2504140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A30A3B-0253-4AB3-93DB-2515797668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C382B8-9A0A-4BDB-9E36-E2713BE88F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B1621E-DBFF-42A9-804D-DBC9C02AF9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3D-46E5-8FD0-B8F2504140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7D118E-256D-4DB9-9241-505D7A099F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701B87-97C6-41EA-93AF-39BAF27385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AD8EF8-AE60-4ED2-BBEA-367BFF82AD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3D-46E5-8FD0-B8F2504140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507F2B-3892-48F3-AD63-852CC8D87D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FBBB3B-156D-4D81-A3E8-44CAEFC3E0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E092D9-761D-4F26-8E4E-8FC1C34F0B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3D-46E5-8FD0-B8F2504140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4A02E2-BF92-4C44-9299-8CB3CFBEF0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6FEC5F-6F99-442B-829A-4A74BD74CC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B252F0-8F92-43D2-AB21-3D409BFB87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3D-46E5-8FD0-B8F2504140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7B578FF-3D6D-4EC8-B15A-1894625F43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69ABC7-9A80-47D5-BA59-E7C18A1F5D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187C67-D590-49D0-A993-CD6683CBE4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3D-46E5-8FD0-B8F2504140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0384E5A-4745-4C76-BA8C-040BA304DF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EA5599-9506-40AC-988D-052A13ECA5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69BB39-EF5D-4D94-A987-F237916587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83D-46E5-8FD0-B8F2504140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AD2402A-9B51-449E-8A86-4F0CD7C74C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25CA83-A6B7-4CF3-901B-4FD09B17CB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6FDBF4-61F7-4128-A5D6-D61BC7E870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83D-46E5-8FD0-B8F25041402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6CDF7FD-7691-43DE-9230-B4B80C3EA8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1E78FE-1EB1-42F7-9072-FD9A78BD4A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C6F693-DCE6-4F12-8855-72066C0866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83D-46E5-8FD0-B8F2504140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E8FD555-0E8F-4A87-8642-A17C036F4A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D912EE-5874-4164-B9DF-4B56959F89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5FD76B-BF1C-4874-B9BB-044A5BAE4F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3D-46E5-8FD0-B8F2504140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3E28713-31FB-43E3-989F-BE5904D33E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D67DD6-4A5F-4EEA-9C77-2A6F32F102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CA4BBC-6164-4803-AD39-1623F6F9E1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3D-46E5-8FD0-B8F25041402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01734D3-D90D-4EFF-8874-F49D8C3AB9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842615-7F8D-44B9-AC1C-4706ACFF50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5A295D-91DC-48A5-AD42-A2A35B86B0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83D-46E5-8FD0-B8F25041402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2B7DA0C-2D87-43FA-AF94-2BA3E97AC8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0DCA37-EF1C-4DC4-9FF2-395D6F9250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DB0B77-ECD0-4250-A3EA-B5BFA8A3C2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83D-46E5-8FD0-B8F25041402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74A50D1-EB3E-4C32-8388-D7FFEA3ED3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46124C-183D-48DD-8E92-6BEA20AA80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3F7918-FAB3-46BC-9E02-8C98B5BB87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83D-46E5-8FD0-B8F25041402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A84E73C-A2AD-41F2-9AC2-D560852C6D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AE1BED-3638-43B5-80E9-2406AC93D5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3E3D07-0AD7-4105-B4C7-3E1D7CB671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83D-46E5-8FD0-B8F25041402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4889D0E-DEB6-4DA4-8071-0766076FEE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368ADA-9667-46BF-BAC9-DFA6EF67B3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411F88-7F8C-4F0B-BC8C-C0B42835D9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83D-46E5-8FD0-B8F25041402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05C59D2-AB2B-48CA-B6FC-CA0CAA83B7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F07A43-4659-4668-A81C-40CA7D9A41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BF71DF-7892-451F-AA5B-0207E416AB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83D-46E5-8FD0-B8F25041402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FBF187B-DD47-4346-A638-B7277C6204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CC87E8-D58A-432C-B9D2-5FAE68633E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F12065-EAF4-4F22-B6DA-D756613E7F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83D-46E5-8FD0-B8F25041402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0C52F77-517A-471D-A877-2A005D46D8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A4124D-8C18-458C-8E2D-EE7C9C8B78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95728E-26D2-4654-87BB-7A3D206B74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83D-46E5-8FD0-B8F25041402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2229126-B89E-43FE-A6F7-39ED4299E5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96CFC3-6CB3-4E34-9289-2A0A90896F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3FA1E5-3303-4B47-8115-43961DB49D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83D-46E5-8FD0-B8F25041402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16CD020-5DC9-4D41-98BE-DA152BF9F5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B78821-8505-4A09-9706-DCD18F7C51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E2C7CA-9A79-405E-AC35-5BC95DBA1B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83D-46E5-8FD0-B8F25041402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E01A713-691B-4339-9583-BCC39E2ECA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C93B8A-57BA-4B83-A1FB-04B562FB9C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581EE3-45CD-4AB5-9368-8677627F19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83D-46E5-8FD0-B8F25041402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7C5D2F9-5EB8-486A-9237-FCC21D5A20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D42A13-E741-486F-9DFD-1EB11724A0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B10F00-8B79-421F-B55F-D12463D745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83D-46E5-8FD0-B8F25041402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30DA71A-9701-417D-B257-EA4BCF6321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999633-910F-40A1-9D5B-8568BE3FD2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E02DF1-9058-4D82-BE03-F3645BA3DA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83D-46E5-8FD0-B8F25041402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F6DA185-BF7F-4096-BB7A-FFEFA2ABD6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8E11CC-194F-4BB3-B2C9-F6762DA0E7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9B9458-1A23-4F35-9684-BF34E9EF22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83D-46E5-8FD0-B8F25041402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3CAAA6A-4D88-43EA-B1B4-3142D1D3D0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134577-ADA3-46EB-AD7A-C76A9EB79E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295D12-4AFA-4432-875C-F621112258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83D-46E5-8FD0-B8F25041402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EE01135-B5DB-42E2-AD05-EFEB44003D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6BD851-CD9D-4EA6-A657-26191FE72E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4FD79E-4940-4BCD-9A34-B86D1D80E5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83D-46E5-8FD0-B8F25041402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D2A854A-B6E2-448A-8B48-005882BB57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CD6A9C-FCE2-4E6C-8F67-CEC88B0D33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1A5F41-80DB-4152-B07E-D509125583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83D-46E5-8FD0-B8F25041402F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883D-46E5-8FD0-B8F25041402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E56358D-58F9-4E40-97EC-C50B341258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0D8F84-02A5-4210-BEFB-1E289EC5A8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798685-51D3-499C-B1EF-335D75E264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83D-46E5-8FD0-B8F25041402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EA7F302-6031-4BBC-9B42-9C7CCA2D57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BBF078-C5ED-42A3-BF9E-8CE823ED5B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DAA48E-D59D-406A-AE3A-7B3A07187F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83D-46E5-8FD0-B8F25041402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DB5A4F5-C698-4009-82A5-10E4B09790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41750F-37DB-4F76-AFEF-803FC98C50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1AECD4-B7D0-4A52-90B4-B1D2E5394C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83D-46E5-8FD0-B8F25041402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AC1B6C4-17AC-4735-A210-3539B96F5B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1F3F3D-32C8-4B5C-97C4-135D098B14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6CE1A8-10F3-4DB0-87F5-E535CD4FBD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83D-46E5-8FD0-B8F25041402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2714E26-A9BA-4145-A1A2-79F496E197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FDC05C-F4B1-4D79-813C-67DF8294A1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8B43D1-9257-45E5-82CB-19410D2EEC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83D-46E5-8FD0-B8F25041402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8E65A4D-5527-4C39-A7ED-ACDCB4EEAB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712D1E-1C5A-43CB-A675-96711EFBE2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391398-69B3-4708-A2E9-A1D4B40298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83D-46E5-8FD0-B8F25041402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251FECF-BCF7-4BA9-8A95-10650FCC76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8B40D8-28E6-4904-982A-8B9F543298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B1ECAF-3CB5-4776-84C2-B5F8CED6B2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83D-46E5-8FD0-B8F25041402F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883D-46E5-8FD0-B8F25041402F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83D-46E5-8FD0-B8F25041402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2329D57-1389-460B-BE3A-1759DBFC73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DFA630-27F3-4ADA-9AB8-0E1018380B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95003D-2FCE-477E-8192-B91777FE61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83D-46E5-8FD0-B8F25041402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A9AAB49-BA8F-4ECC-80F8-8888BFF97C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35F19A-0B31-47DA-A099-A368691046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03C905-31C4-4D5E-B9CB-9C4FF50487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83D-46E5-8FD0-B8F25041402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BD4D117-5CAB-490C-A5BA-BD5E7C3C55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70B5C9-4C98-48DC-A408-3E136E9AE9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754F37-1F4C-45BD-8009-8B7F847F74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83D-46E5-8FD0-B8F25041402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F0F862D-935C-4B1C-9D2B-76D8DDC8F6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19918A-24C1-4E9A-9D4D-5288BA0DFE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F41A8B-F881-41B2-AA28-FEE9E086CE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83D-46E5-8FD0-B8F25041402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E23DD57-5D99-4AF6-8039-B167E02B07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C5B9F5-D441-46CD-A72E-F2B9D73E11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C13A64-4793-44BE-9DBC-65FD8E1690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83D-46E5-8FD0-B8F25041402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C13812E-2D63-4790-B526-0F8917DE6F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100A89-0354-4FFC-9E69-177FEFF514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0A7D00-02F6-4022-BDB4-1800F14072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83D-46E5-8FD0-B8F25041402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BE5C0CF-B9F4-4679-88D7-9419E5048E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229DE1-E290-4C78-94C0-94F81BF160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C0BCAB-E1F2-441E-AA72-DF71BC743F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83D-46E5-8FD0-B8F25041402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DCF496A-610B-4CF6-984E-A5A0EC9C80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04E56C-EA90-482A-B2F9-29328C3C08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2D9668-C457-4346-B834-9B84D66696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83D-46E5-8FD0-B8F25041402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13CF052-8B5B-44B4-9A07-B4938FBE31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A740A3-5558-4A3B-B9FF-19E85654C3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E7F6BA-1CBB-47E0-884E-EF6BD986EC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83D-46E5-8FD0-B8F25041402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CDBD41F-3A7C-473D-9FBB-FBD041051E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064C78-720F-42A2-BD31-7C53B42E16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32E4F4-EE9F-4574-BB55-E54DC99E71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83D-46E5-8FD0-B8F25041402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798E394-8502-4AE3-9BD4-73C0A4AE41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4A1936-39DB-49BD-9272-ED95548951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6E1725-FB23-4A56-B858-95BFCCD63B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83D-46E5-8FD0-B8F25041402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EA722A2-EC27-40AF-AA89-512DFB687D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EC0686-BF6E-4C34-86D1-20E2406D35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C1A82A-E009-4FD2-96CC-D618456955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83D-46E5-8FD0-B8F25041402F}"/>
                </c:ext>
              </c:extLst>
            </c:dLbl>
            <c:dLbl>
              <c:idx val="54"/>
              <c:layout>
                <c:manualLayout>
                  <c:x val="1.3029493078338228E-2"/>
                  <c:y val="-3.6964177087837301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E272DC2-B60C-4568-B6D1-E0F96A03584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4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883D-46E5-8FD0-B8F25041402F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883D-46E5-8FD0-B8F25041402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7F4A092-CA65-473E-9EE1-109567E335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DD8869-6CD9-41D2-AE89-B3FBBACFB7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1F2D68-72C6-411A-BA5E-7D2EF6435B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83D-46E5-8FD0-B8F25041402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926F697-ECC3-48AC-BB09-DA8660AA02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4D4197-832C-4BCE-AB16-64F8B9AE71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07FEF4-86D1-4AF6-9EB6-13F767E5E6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83D-46E5-8FD0-B8F25041402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A06F662-AF73-46EA-A0AB-894211CDF9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D96A19-A54E-4060-BD31-06F5C2ED0F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5AB37C-1739-461F-9D04-DEF80AE368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83D-46E5-8FD0-B8F25041402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7938B04-60CE-420B-B4D0-D37A6EEADA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A54AF0-F606-46ED-97DA-C6CA193872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884DB1-06FF-4B3F-943B-8ACFD14F8E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83D-46E5-8FD0-B8F25041402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733B19F-9405-45E1-A51C-6DDB1F006D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51C1BD-1EEC-445E-BDE0-B023983B68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083E25-EB90-4B43-BB55-0852E7FAAA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83D-46E5-8FD0-B8F25041402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B313E67-9BFB-4F77-AF13-28B5989454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A8AC23-3928-445A-A4F9-3797FC75F9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4E0C9E-8256-4B99-A85B-AE8407BD5C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83D-46E5-8FD0-B8F25041402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3ED74549-EA43-4936-8662-FC385E29E0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8E7E03-2184-4679-BABE-BF31B21083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BFF11C-FBD5-4269-AEF9-E119121FE3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83D-46E5-8FD0-B8F25041402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383BCE0-6678-45B3-952A-C2C112A7E2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87E52B-FD4E-441B-8953-A1B67470E8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FA78EB-ABCC-42BF-A103-C15DF2E931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83D-46E5-8FD0-B8F25041402F}"/>
                </c:ext>
              </c:extLst>
            </c:dLbl>
            <c:dLbl>
              <c:idx val="64"/>
              <c:layout>
                <c:manualLayout>
                  <c:x val="2.4430299521884292E-2"/>
                  <c:y val="4.1071307875374774E-2"/>
                </c:manualLayout>
              </c:layout>
              <c:tx>
                <c:rich>
                  <a:bodyPr/>
                  <a:lstStyle/>
                  <a:p>
                    <a:fld id="{397C1755-D346-45E9-8E52-7DB88604130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3.5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883D-46E5-8FD0-B8F25041402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76FBA081-2E95-4DBB-A027-E3156E6B73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EAEC42-1384-4139-A2B0-96F43BBD6F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D5C872-9D4A-4D87-80E0-3564A16BD8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83D-46E5-8FD0-B8F25041402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A157346-ABE4-47A9-8055-8F8983853B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C395B9-B737-4C5F-A9EA-E5E92E27BB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FDBA1F-B31F-4071-A82F-6EA5B6A9EF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83D-46E5-8FD0-B8F25041402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3F1BD43-86DB-4384-9CD3-BFB60FCCE5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51E747-444E-49A5-89F9-33D19619B7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71D653-2C8C-4B2E-A95B-56D1162925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83D-46E5-8FD0-B8F25041402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E310CB6-5C2E-4B6C-8877-4F03163D05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6D76FD-5713-4003-8557-1F211FD4C6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01C338-60CA-4145-A19F-ABC6F4BC2C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83D-46E5-8FD0-B8F25041402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8BF7A60-82BD-43A8-8626-88A1F14AF9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609361-1E14-4670-B47A-FC63D1B4B4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AA7FBD-382D-4E60-885E-A57BE6B174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83D-46E5-8FD0-B8F25041402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3A04D74-1A87-48EE-A700-C0ED2929D7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3756BA-AEF7-49A3-ABEF-8CB2BE1D35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CCC7F1-6417-4514-9F07-0A09FD5D0F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83D-46E5-8FD0-B8F25041402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00CEACB-CF0D-4FFD-8966-A826F56359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C2EE54-7A4E-49D4-A0F8-A23F567024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6C2C7D-0612-49C0-946C-346F82861D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83D-46E5-8FD0-B8F25041402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BED4AB0-B157-47C9-AD9D-08F555BD47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7F209F-CFB8-4C23-99E4-47E4AC31A2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D245CE-CA05-4067-A21F-CFBFFED0A6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83D-46E5-8FD0-B8F2504140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C444289-787B-4F1F-943F-4DF747066F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8D27DE-1C70-4567-89B9-E2D5DD598B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18983F-5931-4D35-9626-996206C8A1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83D-46E5-8FD0-B8F25041402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8BF4033-E751-4ABF-BEF3-2452184075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B0921A-394E-483F-BBA1-8A0F51281A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1B0475-7A52-4DCB-ABB1-F3AA184F29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83D-46E5-8FD0-B8F25041402F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83D-46E5-8FD0-B8F25041402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F78F391-5327-46CC-97F0-5FA6B4DB41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C9E454-9D8B-4DD1-8898-A1DE1CF0BB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459505-4FA1-47BC-9F71-C08648E23D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83D-46E5-8FD0-B8F25041402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FD355AC-AAF5-4F63-9FAB-90B51216F8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FA2277-FEC4-4532-A4D1-EE1E0CC6E8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6CA0A5-EC4F-495C-A404-324A854092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83D-46E5-8FD0-B8F25041402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B635AF6-9CCA-40FA-B070-8D0A7CA693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F9AE32-F9A2-428D-9647-C69AD8ED3B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E794C7-D960-4C18-A1C4-3B64E5583A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83D-46E5-8FD0-B8F25041402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E23423D-51B1-494D-A1AC-1BA8575282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418A12-D8EA-4301-BC43-AE21D790A7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89FAAA-8C2B-4DB1-9C96-F78B453EA1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83D-46E5-8FD0-B8F25041402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834FAD6-0131-41B7-9D61-25F11DD8B5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2475A0-BD8E-46C4-A66F-48A54D6283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D68F6A-9260-420E-AE10-7BD400A4D6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83D-46E5-8FD0-B8F25041402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841EB30-F622-48BE-9827-7E274EA4E0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8B1394-218C-4DB7-9569-1623A940B6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B84082-8A7A-4266-B7CC-D9980F2911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83D-46E5-8FD0-B8F25041402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31BC567-68CE-48FB-8FD0-3A0C01C321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1EE69B-3E7E-4953-8DD1-AF8A5257E4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AA24E3-A15C-4542-8F65-3773677E34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83D-46E5-8FD0-B8F25041402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9333EA3A-E4FF-4CBE-92B4-D0BDC1B62A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0BC359-C67C-4118-8925-AAB05C3D25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C17553-81A7-4597-9334-0361EE3652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83D-46E5-8FD0-B8F25041402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ED37A18-551F-4BF4-A3E2-D7AC1BEF5C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AFD9BC-1768-423D-A472-109449BB9F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6A68B0-8454-487D-8F2D-D90D0BEBD0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83D-46E5-8FD0-B8F25041402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965D84B-19BF-46BC-AEA3-22E2FC5F8E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81F0FB-783D-40B6-8F53-091835C5B2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3197C6-EB25-4245-8F12-A5D5E5E428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83D-46E5-8FD0-B8F25041402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6F2A921-AD1C-47EA-9650-C66630927D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B141AC-F4F0-4EBA-A339-A98F4EECAE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2BB01C-2829-49E0-8658-0D8167F536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83D-46E5-8FD0-B8F25041402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6EFADC10-1855-4DC1-B2E3-5ACE67234E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5B495F-963D-4202-8EF9-201941F5FD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02CB51-466D-4F56-9B05-187BE6A71F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83D-46E5-8FD0-B8F25041402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645DA76-64EA-4462-B782-373661E9B4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F78C50-44C5-4341-BE3F-ED816C5D38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37DAAD-806B-4C65-AEDA-6F96AC8B11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83D-46E5-8FD0-B8F25041402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E997EAB-EBC6-4636-8D14-A120B39A93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D30AA4-4035-41C8-AF7E-CC80BE33C2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95BCF6-634E-4B63-8051-78F95C6D77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83D-46E5-8FD0-B8F25041402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6711FC0A-0E30-4FC7-9E23-0B4D3CDCD5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71BD41-72F8-4395-8CE5-9678153C40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008197-D058-4E97-8076-1BFB33279A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83D-46E5-8FD0-B8F25041402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CCB6A8D-9BC9-4736-9103-2860591724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ED7ED4-B55A-44F1-9B6B-386AC05C34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D83B78-B256-43FF-81DF-5069D9EF00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83D-46E5-8FD0-B8F25041402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397F61D5-A7F2-4B0D-83A8-51290FA98F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6B640E-5AC3-4401-8594-26F90D285F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6E16F6-B1AE-4B8D-81A8-B76607A6A9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83D-46E5-8FD0-B8F25041402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E8EE8C2-4275-43C8-A4EF-A89E8EFE66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467D79-463B-4EFE-AF53-7743F7F8F9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CB3373-7F58-40AF-8457-01E7DE6376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83D-46E5-8FD0-B8F25041402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526A2A1-E713-45CE-86A6-80A29BDC15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35AAC9-ED47-4A59-961D-B9215F39E4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21271E-CF1C-425A-B431-EB3AC3890A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83D-46E5-8FD0-B8F25041402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C5C00DB-C312-459D-BD19-67C995E312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330214-A156-4EBF-8860-14E6D12655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26957A-6B3B-4FDB-84FF-2EA47BD9FB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83D-46E5-8FD0-B8F25041402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AD0CD55-90F5-4C0A-8D00-8F9531A6CB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9F1771-BD1C-4387-9750-2BC2C10C47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CB5533-6F43-4F41-95EC-38DD80B255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83D-46E5-8FD0-B8F25041402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05C257A-989B-45CB-BE7B-6717425736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EC9A26-F2DF-4FC5-9365-D19D368AAF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621A05-1108-4AE2-BE83-981FCB1DCC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83D-46E5-8FD0-B8F25041402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1CD97DC7-FF1B-4AF1-9FB6-CA505D9967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F3C6ED-1C02-4369-8E20-7C2C4DAF7D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C40C91-AA74-4E49-ADD4-FD935F1B28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83D-46E5-8FD0-B8F25041402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A22FD4C-0907-444F-B165-302BEDCD78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7A70C0-B7BE-41DB-9B6C-15BD8706A3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BF4C10-6FBB-4F01-A497-27BB61CBD1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83D-46E5-8FD0-B8F25041402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4095021-EFB0-4B3E-B0FB-8159479305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01254F-1426-4920-AC43-B6BA49B7B7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527B8B-534A-4746-ADAD-B33223A574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83D-46E5-8FD0-B8F25041402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8D0799C-2C3A-4D7E-B211-600308A3B2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06E82B-A1D3-4BF2-ADF6-1AE58958B2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C63F8E-30EE-4D3A-8DD4-F91314A277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83D-46E5-8FD0-B8F25041402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DD34AECF-6DF4-47E1-B73B-93EF7D4F25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B7B88A-9E40-4A20-B834-4ACC3A4AE9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F45861-AB38-49D3-80BE-243F0C3846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83D-46E5-8FD0-B8F25041402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78DB0745-E206-4B42-8357-86BE134353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89C6CA-7DA6-4362-83EB-9056EEF53D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24991C-8978-4671-BC8C-0B78C08ADD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83D-46E5-8FD0-B8F25041402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E5859D4-127B-4D4F-B7D2-ED83155EB7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365CA3-DB1E-4473-92E2-268CFF5441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A71FCD-F41A-4D7A-9724-B1012B73C7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83D-46E5-8FD0-B8F25041402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15C42FF6-941A-41AC-8879-39C867230A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B840C4-D7C5-4ABD-B051-9BB838BF74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CBE51F-4E38-43BB-920E-90BA29171A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83D-46E5-8FD0-B8F25041402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EFC60DDF-A7A8-4895-9373-D446EA5526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E10B77-6C4F-4EC0-AD19-E6F30C8194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AEBFC3-A8FC-4201-A102-F0B15806AB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83D-46E5-8FD0-B8F25041402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85AC4016-8A7D-48E9-874E-926BA059C0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E3939F-53C0-4E2D-B3E6-EA1C303937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9760A0-DEE1-4153-BCDA-2FD5298858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83D-46E5-8FD0-B8F25041402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B5B735A-1D2A-45ED-93AF-54BAD60977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2FDB4E-589F-451A-BBA5-C0CFDF45CA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BB3C03-DA4F-4739-A3DD-343C9CCCCD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83D-46E5-8FD0-B8F25041402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A50D989-78E8-461F-BB8F-3011E916B7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275F27-EB93-45B4-9354-EFD1450103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DD6988-69A4-45D0-AB0C-6DADD67A86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83D-46E5-8FD0-B8F25041402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664893E9-BCBB-428D-BBAE-25D9ED1D85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DEF8ED-6300-4E06-9CE2-509B83D273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337631-1DB1-4136-A9C7-EE4CA38B5B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83D-46E5-8FD0-B8F25041402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9AD7E0F-9881-41EA-BEF1-B101C9C0AC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55947B-B545-4CDD-AC7F-53B5B2EBD6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3E716A-EEA0-441C-B86E-80CE01BB4B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83D-46E5-8FD0-B8F25041402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01A80AB5-549E-42C3-8773-45F4242B8C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3D8BBD-CCDC-4869-A412-144F22DABC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DB8287-BD02-48CF-816C-30DA27315B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83D-46E5-8FD0-B8F25041402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3A070AB-AF8F-427B-AEF8-F6AE17159D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EAD60F-C73D-44CF-B06E-145DB28476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6C8568-23B2-4C26-B4E5-424F1CDE12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83D-46E5-8FD0-B8F25041402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40A9AD2-707F-492A-B81B-E5E287E42E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AAF0FB-5A56-48DF-9E16-1D1B1C11C6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1B3D76-9FA3-42F7-9B5E-ABE6D657A1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83D-46E5-8FD0-B8F25041402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88C62D2A-7853-474A-B677-B493E30CEC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D92389-E888-45DE-B764-8D9379ACEA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A93EFE-76CA-4FD0-B546-002E2EAB5A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83D-46E5-8FD0-B8F25041402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C1A1E90A-A3F5-4DEB-BE68-E126D14BF2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34EE6C-ACF1-482A-A820-EB56117522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DE5C68-183A-48AE-984A-EFE795EFAB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83D-46E5-8FD0-B8F25041402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3DEB9488-5ED7-467B-BD88-9D2D7F02A8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BAEB4D-85AC-48CF-9A08-D193CEDD94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A664AE-E366-4CF9-95FE-7D0B23B9B1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83D-46E5-8FD0-B8F25041402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301CD5F5-1890-426D-AF4D-59BD3082A4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51687F-4404-4B1C-BC3E-414938913B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7E969B-961B-4472-BCAD-AF2AD5FC26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83D-46E5-8FD0-B8F25041402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F0931F0-31A5-4218-8387-79F42DE500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149B38-1060-4607-AF94-C3D5C42E48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ECF685-0069-49A6-97BF-33ED82479F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83D-46E5-8FD0-B8F25041402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6D5F0B19-9E89-488C-B6C2-42371C04D4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0883A2-93E4-44E2-963C-6D1B6EB9D1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8175C9-828B-4F69-A8DA-62D9544020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83D-46E5-8FD0-B8F25041402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2AA9742-9D1E-4F65-818F-2FCBD71734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A59940-1D33-4AFD-A675-4D28245522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BF3F19-7170-4CB0-A89A-89F1566041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83D-46E5-8FD0-B8F25041402F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66EAE44C-F86A-4D33-AD09-55A55CDBC0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500C0E-2884-4178-BE0B-59BDD12315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E59938-8E2B-4575-BAF7-43A21EF9E7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83D-46E5-8FD0-B8F25041402F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4B929BC0-32AF-4F36-BA38-5EBB23A882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87B8F5-DEC8-4076-BABB-25AB752267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2F01B1-02D0-4EA5-8031-C45EB53C16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83D-46E5-8FD0-B8F25041402F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E04D9289-E153-417A-BF16-795B486279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8B2E95-3204-46B4-B3BC-B40CD857C0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044F5E-8FB5-4D41-A073-8DD72579F0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83D-46E5-8FD0-B8F25041402F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0FD4C547-0AB1-4152-A7C4-1F0F016A99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288997-2679-44C4-B164-293046803C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96F50E-BEF6-4B2A-BB0F-0965241E52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83D-46E5-8FD0-B8F25041402F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25DB8B6-7668-40E9-821F-7DD9C90A62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7C31A3-946A-4F96-B4C9-B9300B620F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3790FF-94BF-480C-AB52-9511DED311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83D-46E5-8FD0-B8F25041402F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67AE5278-22AF-4660-87BC-3043126085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68D89A-AAF4-4055-8239-84F1E2B869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14EF1C-FA9E-4F36-9AF8-0004340D3D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83D-46E5-8FD0-B8F25041402F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8E37B557-4F0F-4501-AB8C-9DB1B11AD8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F9ABBC-ED22-49BB-BF7B-89D50B24AB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CE7F1D-538A-4F8D-802E-868921EEAA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83D-46E5-8FD0-B8F25041402F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9F29C02-A37A-4430-AE28-C60E91986B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4EE333-C688-4007-BDF8-FDFAD131B8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9D74F1-2231-4FF9-A424-70B7D38BCB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83D-46E5-8FD0-B8F25041402F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353AAA57-78F6-4A1E-B188-C0558FE644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F337DB-6743-4108-A19D-E4CBCFCD4C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539FF8-E85B-471E-AF17-E8823108CE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83D-46E5-8FD0-B8F25041402F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C6A9D555-F653-481E-AB3A-246EC1CE0E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021357-194D-4D57-A251-74E2C80E4E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7F8876-6AF0-4E08-BBEB-0DFBEAC948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83D-46E5-8FD0-B8F25041402F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72CD196B-555A-4441-B5FE-BA48FC1360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D85CC5-1F18-4310-9F39-CE490CEF04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615BC1-D9FD-4B72-B57B-731082BFF7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83D-46E5-8FD0-B8F25041402F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84AF3A11-C97C-43A4-A66C-9671B18F08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278C16-0BF7-4E56-B7FC-3D5B237AEA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9DCD48-B911-430E-9C44-6D760096BB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83D-46E5-8FD0-B8F25041402F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1D363004-6F99-4E94-9D20-3B8DFBB9BC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4046F3-D369-4371-8292-A35F5DE29F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363545-7EDC-4827-8FA1-EE248AA50A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83D-46E5-8FD0-B8F25041402F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916F5ADD-340B-4E17-BD0D-C1169D8949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F24AF4-4BBF-4CE2-A8F8-604493D19B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794E2D-170D-4B34-AECF-C51B8820E0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83D-46E5-8FD0-B8F25041402F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7654CF9-DF60-4ED6-BA52-F7002CE382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752985-7514-4FF3-9B61-891A131735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37B098-E09A-43DC-B86F-5766C72408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83D-46E5-8FD0-B8F25041402F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ADBBE82D-50D9-4291-A82E-26A389232F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7617B1-F888-474D-8C23-C128BC5D46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7FD58C-F0CC-409C-906F-B0337F1E8C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83D-46E5-8FD0-B8F25041402F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00EACBAB-4CC8-4065-B4CD-CD4141576B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B15691-B9B9-4F1F-B7E7-B02D963AB3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E4CFF6-251E-47DF-993C-FA706613E6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83D-46E5-8FD0-B8F25041402F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8DAD0741-24BE-488F-8878-B38BE7C9A1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73D4C2-DFD4-436E-992B-5A8DD8CCD0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2BBD2A-47C9-4B0C-AE06-688E92002E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83D-46E5-8FD0-B8F25041402F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15BA16A6-8AB1-4817-B074-4798B9452C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D6772F-7031-4AEB-96AE-4BCB63522E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8875F0-79B8-4E36-A356-224A8767E1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83D-46E5-8FD0-B8F25041402F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3CC10526-0048-492B-B23B-25BFB272E5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5D2EEC-EB33-4F09-87D2-6BA9A6EFF7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F578E7-2237-4C39-9F10-FC0CCF1763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83D-46E5-8FD0-B8F25041402F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9886961A-3B30-4E44-BDB3-C2C609E75F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AF6DD0-EC71-465E-8D03-D12813F09F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7B6360-5ABD-44DB-8405-0A97235FF3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83D-46E5-8FD0-B8F25041402F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AB2CB25-EC82-4455-A652-241B0AD178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335E15-40C1-4B0F-AB9D-D0CD1C6614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2467D6-ECCC-46FA-A953-7DF7E31858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83D-46E5-8FD0-B8F25041402F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'240914'!$D$7:$D$150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'240914'!$F$7:$F$150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111.4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'240914'!$G$82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883D-46E5-8FD0-B8F25041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2023/06/10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'230610'!$E$6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'230610'!$D$7:$D$150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'230610'!$E$7:$E$150</c:f>
              <c:numCache>
                <c:formatCode>General</c:formatCode>
                <c:ptCount val="144"/>
                <c:pt idx="0">
                  <c:v>138.19999999999999</c:v>
                </c:pt>
                <c:pt idx="1">
                  <c:v>139.1</c:v>
                </c:pt>
                <c:pt idx="2">
                  <c:v>139.9</c:v>
                </c:pt>
                <c:pt idx="3">
                  <c:v>140.5</c:v>
                </c:pt>
                <c:pt idx="4">
                  <c:v>141</c:v>
                </c:pt>
                <c:pt idx="5">
                  <c:v>141.4</c:v>
                </c:pt>
                <c:pt idx="6">
                  <c:v>141.80000000000001</c:v>
                </c:pt>
                <c:pt idx="7">
                  <c:v>142.1</c:v>
                </c:pt>
                <c:pt idx="8">
                  <c:v>142.30000000000001</c:v>
                </c:pt>
                <c:pt idx="9">
                  <c:v>142.4</c:v>
                </c:pt>
                <c:pt idx="10">
                  <c:v>142.4</c:v>
                </c:pt>
                <c:pt idx="11">
                  <c:v>142.30000000000001</c:v>
                </c:pt>
                <c:pt idx="12">
                  <c:v>142</c:v>
                </c:pt>
                <c:pt idx="13">
                  <c:v>141.6</c:v>
                </c:pt>
                <c:pt idx="14">
                  <c:v>141.1</c:v>
                </c:pt>
                <c:pt idx="15">
                  <c:v>140.30000000000001</c:v>
                </c:pt>
                <c:pt idx="16">
                  <c:v>139.5</c:v>
                </c:pt>
                <c:pt idx="17">
                  <c:v>138.4</c:v>
                </c:pt>
                <c:pt idx="18">
                  <c:v>137.19999999999999</c:v>
                </c:pt>
                <c:pt idx="19">
                  <c:v>135.80000000000001</c:v>
                </c:pt>
                <c:pt idx="20">
                  <c:v>134.30000000000001</c:v>
                </c:pt>
                <c:pt idx="21">
                  <c:v>132.69999999999999</c:v>
                </c:pt>
                <c:pt idx="22">
                  <c:v>131</c:v>
                </c:pt>
                <c:pt idx="23">
                  <c:v>129.30000000000001</c:v>
                </c:pt>
                <c:pt idx="24">
                  <c:v>127.6</c:v>
                </c:pt>
                <c:pt idx="25">
                  <c:v>125.9</c:v>
                </c:pt>
                <c:pt idx="26">
                  <c:v>124.3</c:v>
                </c:pt>
                <c:pt idx="27">
                  <c:v>122.8</c:v>
                </c:pt>
                <c:pt idx="28">
                  <c:v>121.4</c:v>
                </c:pt>
                <c:pt idx="29">
                  <c:v>120.1</c:v>
                </c:pt>
                <c:pt idx="30">
                  <c:v>119</c:v>
                </c:pt>
                <c:pt idx="31">
                  <c:v>118</c:v>
                </c:pt>
                <c:pt idx="32">
                  <c:v>117.1</c:v>
                </c:pt>
                <c:pt idx="33">
                  <c:v>116.4</c:v>
                </c:pt>
                <c:pt idx="34">
                  <c:v>115.8</c:v>
                </c:pt>
                <c:pt idx="35">
                  <c:v>115.3</c:v>
                </c:pt>
                <c:pt idx="36">
                  <c:v>114.9</c:v>
                </c:pt>
                <c:pt idx="37">
                  <c:v>114.6</c:v>
                </c:pt>
                <c:pt idx="38">
                  <c:v>114.3</c:v>
                </c:pt>
                <c:pt idx="39">
                  <c:v>114</c:v>
                </c:pt>
                <c:pt idx="40">
                  <c:v>113.8</c:v>
                </c:pt>
                <c:pt idx="41">
                  <c:v>113.6</c:v>
                </c:pt>
                <c:pt idx="42">
                  <c:v>113.3</c:v>
                </c:pt>
                <c:pt idx="43">
                  <c:v>113.1</c:v>
                </c:pt>
                <c:pt idx="44">
                  <c:v>112.9</c:v>
                </c:pt>
                <c:pt idx="45">
                  <c:v>112.7</c:v>
                </c:pt>
                <c:pt idx="46">
                  <c:v>112.6</c:v>
                </c:pt>
                <c:pt idx="47">
                  <c:v>112.5</c:v>
                </c:pt>
                <c:pt idx="48">
                  <c:v>112.5</c:v>
                </c:pt>
                <c:pt idx="49">
                  <c:v>112.6</c:v>
                </c:pt>
                <c:pt idx="50">
                  <c:v>112.8</c:v>
                </c:pt>
                <c:pt idx="51">
                  <c:v>113.1</c:v>
                </c:pt>
                <c:pt idx="52">
                  <c:v>113.5</c:v>
                </c:pt>
                <c:pt idx="53">
                  <c:v>114</c:v>
                </c:pt>
                <c:pt idx="54">
                  <c:v>114.7</c:v>
                </c:pt>
                <c:pt idx="55">
                  <c:v>115.4</c:v>
                </c:pt>
                <c:pt idx="56">
                  <c:v>116.2</c:v>
                </c:pt>
                <c:pt idx="57">
                  <c:v>117</c:v>
                </c:pt>
                <c:pt idx="58">
                  <c:v>117.8</c:v>
                </c:pt>
                <c:pt idx="59">
                  <c:v>118.6</c:v>
                </c:pt>
                <c:pt idx="60">
                  <c:v>119.3</c:v>
                </c:pt>
                <c:pt idx="61">
                  <c:v>120</c:v>
                </c:pt>
                <c:pt idx="62">
                  <c:v>120.5</c:v>
                </c:pt>
                <c:pt idx="63">
                  <c:v>120.8</c:v>
                </c:pt>
                <c:pt idx="64">
                  <c:v>120.9</c:v>
                </c:pt>
                <c:pt idx="65">
                  <c:v>120.8</c:v>
                </c:pt>
                <c:pt idx="66">
                  <c:v>120.5</c:v>
                </c:pt>
                <c:pt idx="67">
                  <c:v>119.9</c:v>
                </c:pt>
                <c:pt idx="68">
                  <c:v>119.1</c:v>
                </c:pt>
                <c:pt idx="69">
                  <c:v>118.1</c:v>
                </c:pt>
                <c:pt idx="70">
                  <c:v>116.8</c:v>
                </c:pt>
                <c:pt idx="71">
                  <c:v>115.4</c:v>
                </c:pt>
                <c:pt idx="72">
                  <c:v>113.8</c:v>
                </c:pt>
                <c:pt idx="73">
                  <c:v>112</c:v>
                </c:pt>
                <c:pt idx="74">
                  <c:v>110.2</c:v>
                </c:pt>
                <c:pt idx="75">
                  <c:v>108.3</c:v>
                </c:pt>
                <c:pt idx="76">
                  <c:v>106.3</c:v>
                </c:pt>
                <c:pt idx="77">
                  <c:v>104.3</c:v>
                </c:pt>
                <c:pt idx="78">
                  <c:v>102.3</c:v>
                </c:pt>
                <c:pt idx="79">
                  <c:v>100.4</c:v>
                </c:pt>
                <c:pt idx="80">
                  <c:v>98.4</c:v>
                </c:pt>
                <c:pt idx="81">
                  <c:v>96.5</c:v>
                </c:pt>
                <c:pt idx="82">
                  <c:v>94.6</c:v>
                </c:pt>
                <c:pt idx="83">
                  <c:v>92.7</c:v>
                </c:pt>
                <c:pt idx="84">
                  <c:v>90.8</c:v>
                </c:pt>
                <c:pt idx="85">
                  <c:v>88.9</c:v>
                </c:pt>
                <c:pt idx="86">
                  <c:v>87</c:v>
                </c:pt>
                <c:pt idx="87">
                  <c:v>85.1</c:v>
                </c:pt>
                <c:pt idx="88">
                  <c:v>83.1</c:v>
                </c:pt>
                <c:pt idx="89">
                  <c:v>81.099999999999994</c:v>
                </c:pt>
                <c:pt idx="90">
                  <c:v>79</c:v>
                </c:pt>
                <c:pt idx="91">
                  <c:v>76.900000000000006</c:v>
                </c:pt>
                <c:pt idx="92">
                  <c:v>74.7</c:v>
                </c:pt>
                <c:pt idx="93">
                  <c:v>72.5</c:v>
                </c:pt>
                <c:pt idx="94">
                  <c:v>70.3</c:v>
                </c:pt>
                <c:pt idx="95">
                  <c:v>68.099999999999994</c:v>
                </c:pt>
                <c:pt idx="96">
                  <c:v>65.900000000000006</c:v>
                </c:pt>
                <c:pt idx="97">
                  <c:v>63.7</c:v>
                </c:pt>
                <c:pt idx="98">
                  <c:v>61.7</c:v>
                </c:pt>
                <c:pt idx="99">
                  <c:v>59.7</c:v>
                </c:pt>
                <c:pt idx="100">
                  <c:v>57.9</c:v>
                </c:pt>
                <c:pt idx="101">
                  <c:v>56.2</c:v>
                </c:pt>
                <c:pt idx="102">
                  <c:v>54.7</c:v>
                </c:pt>
                <c:pt idx="103">
                  <c:v>53.4</c:v>
                </c:pt>
                <c:pt idx="104">
                  <c:v>52.3</c:v>
                </c:pt>
                <c:pt idx="105">
                  <c:v>51.4</c:v>
                </c:pt>
                <c:pt idx="106">
                  <c:v>50.6</c:v>
                </c:pt>
                <c:pt idx="107">
                  <c:v>50.1</c:v>
                </c:pt>
                <c:pt idx="108">
                  <c:v>49.7</c:v>
                </c:pt>
                <c:pt idx="109">
                  <c:v>49.5</c:v>
                </c:pt>
                <c:pt idx="110">
                  <c:v>49.5</c:v>
                </c:pt>
                <c:pt idx="111">
                  <c:v>49.7</c:v>
                </c:pt>
                <c:pt idx="112">
                  <c:v>49.9</c:v>
                </c:pt>
                <c:pt idx="113">
                  <c:v>50.3</c:v>
                </c:pt>
                <c:pt idx="114">
                  <c:v>50.9</c:v>
                </c:pt>
                <c:pt idx="115">
                  <c:v>51.5</c:v>
                </c:pt>
                <c:pt idx="116">
                  <c:v>52.3</c:v>
                </c:pt>
                <c:pt idx="117">
                  <c:v>53.2</c:v>
                </c:pt>
                <c:pt idx="118">
                  <c:v>54.2</c:v>
                </c:pt>
                <c:pt idx="119">
                  <c:v>55.4</c:v>
                </c:pt>
                <c:pt idx="120">
                  <c:v>56.8</c:v>
                </c:pt>
                <c:pt idx="121">
                  <c:v>58.3</c:v>
                </c:pt>
                <c:pt idx="122">
                  <c:v>60</c:v>
                </c:pt>
                <c:pt idx="123">
                  <c:v>62</c:v>
                </c:pt>
                <c:pt idx="124">
                  <c:v>64.099999999999994</c:v>
                </c:pt>
                <c:pt idx="125">
                  <c:v>66.400000000000006</c:v>
                </c:pt>
                <c:pt idx="126">
                  <c:v>69</c:v>
                </c:pt>
                <c:pt idx="127">
                  <c:v>71.7</c:v>
                </c:pt>
                <c:pt idx="128">
                  <c:v>74.7</c:v>
                </c:pt>
                <c:pt idx="129">
                  <c:v>77.8</c:v>
                </c:pt>
                <c:pt idx="130">
                  <c:v>81.099999999999994</c:v>
                </c:pt>
                <c:pt idx="131">
                  <c:v>84.5</c:v>
                </c:pt>
                <c:pt idx="132">
                  <c:v>88</c:v>
                </c:pt>
                <c:pt idx="133">
                  <c:v>91.6</c:v>
                </c:pt>
                <c:pt idx="134">
                  <c:v>95.2</c:v>
                </c:pt>
                <c:pt idx="135">
                  <c:v>98.7</c:v>
                </c:pt>
                <c:pt idx="136">
                  <c:v>102.3</c:v>
                </c:pt>
                <c:pt idx="137">
                  <c:v>105.7</c:v>
                </c:pt>
                <c:pt idx="138">
                  <c:v>109</c:v>
                </c:pt>
                <c:pt idx="139">
                  <c:v>112.2</c:v>
                </c:pt>
                <c:pt idx="140">
                  <c:v>115.2</c:v>
                </c:pt>
                <c:pt idx="141">
                  <c:v>118</c:v>
                </c:pt>
                <c:pt idx="142">
                  <c:v>120.6</c:v>
                </c:pt>
                <c:pt idx="143">
                  <c:v>123.1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0-4853-BA5C-68D642736778}"/>
            </c:ext>
          </c:extLst>
        </c:ser>
        <c:ser>
          <c:idx val="1"/>
          <c:order val="1"/>
          <c:tx>
            <c:strRef>
              <c:f>'230610'!$F$6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F50-4853-BA5C-68D64273677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AA6A964-CE15-43D2-A0E0-6A15CD860AC2}" type="CELLRANGE">
                      <a:rPr lang="ja-JP" altLang="en-US"/>
                      <a:pPr/>
                      <a:t>[CELLRANGE]</a:t>
                    </a:fld>
                    <a:r>
                      <a:rPr lang="ja-JP" altLang="en-US" baseline="0"/>
                      <a:t>, </a:t>
                    </a:r>
                    <a:fld id="{F33A8013-CC03-4D5C-A053-0904A5B47902}" type="SERIESNAME">
                      <a:rPr lang="ja-JP" altLang="en-US" baseline="0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8DBE80-2BE5-45B6-A92C-8E7A6DD4CB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C4A643-D795-4081-A594-EC4663C1D3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50-4853-BA5C-68D6427367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B65439-F45E-4ACD-8A80-67399E9C2A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533AD6-3722-46F6-ABBB-E68748F882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90894C-EFFE-4660-829E-2FA142EC12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50-4853-BA5C-68D6427367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929F87-5464-4DC2-A8AE-61231E6CBF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9B3540-DCD3-489B-B6F7-98ECC31E4B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7D5D1D-F41E-4CB4-ABB1-549898DC00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50-4853-BA5C-68D6427367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4DD2E3-2FBA-433F-B452-E342DCD812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19A1A6-32B2-4428-9870-EBC58443DD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257972-D474-47CF-876C-86E9A86727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50-4853-BA5C-68D642736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C5989D6-9117-44F3-B644-BB89599F74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089778-3709-4712-90CF-DBD68E22A2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7BC457-4899-4655-9D6B-8825764249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50-4853-BA5C-68D6427367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9A6714E-4137-46B6-A54C-226C70C6CC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E91A5E-B311-4153-8AD4-7975E072C9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852E05-BCC0-47B3-AC48-5FAB0CCC6B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50-4853-BA5C-68D642736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5AC609C-1710-479A-B3BB-0300035EC8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226FA8-3A7D-46C1-BCF6-6BAB692349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A262DF-56D6-463C-AEA9-0143B31E25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50-4853-BA5C-68D6427367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3BF454-52E1-408F-A5AF-13BAE2392B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CE61CE-A0D6-4EE3-9A04-9FB23944A2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06AC20-FA05-4FE5-BFBE-6CA6EBE81E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50-4853-BA5C-68D6427367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359F34-C500-4EFE-8EED-5CDAE17210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67798B-AE23-496A-ACB7-250345BACE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71BDAB-581C-4F99-B684-134BFC4CD7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50-4853-BA5C-68D6427367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9811F97-3D67-4F3B-A610-B8CF450D93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56CA05-AF88-4F0D-8241-CADE61BF06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EF6933-2E84-4FC6-A930-5D37DDA6A4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50-4853-BA5C-68D6427367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772A4C1-128F-45BD-8874-AEA55F1943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3067AE-19E1-4ADA-80B4-F240E6AC40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6F9394-7FD2-4B9E-B728-C545858043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50-4853-BA5C-68D6427367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A0EA23-CF91-482D-8D2E-84B4FA41CD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3EC8A4-702C-441D-BFEA-D939124CAB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589CB0-83F7-427A-A07D-1EA67FBC84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50-4853-BA5C-68D6427367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84A0824-68D3-46BA-8F4F-4414EE37DC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357258-9C4B-401E-B301-823EDD0C41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DF6DE2-5753-4B51-8AA7-89E482E201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50-4853-BA5C-68D6427367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5DF5E7B-1F0E-4163-8A12-5CDE450846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E8A003-C9F0-4CCF-9C38-0F826B3F02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C3A50F-A3B5-44B5-98C9-A123AB2DE2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50-4853-BA5C-68D6427367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CBC54F5-1149-4E06-8646-AA4CACF779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6D17E4-4968-45D0-BA7A-352ABC245B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E78A4F-D94D-424E-8697-663D526ACA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50-4853-BA5C-68D6427367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2556F9D-E7B1-42B7-8871-890B85B686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BB3563-547F-4090-9BD7-9B0AF45338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172252-685B-4405-B2EA-410B66D767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50-4853-BA5C-68D6427367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6F7E407-B34A-4737-B541-AFDF0B10A1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1ADCDF-D7AB-4319-9964-268BF8AE5E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0EC7DE-9134-4988-A28A-CEDE9DD3B3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50-4853-BA5C-68D6427367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EC637CF-6E25-4B73-A247-AA0C3F73A9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6E9A30-8976-49BE-BF30-3ACF2EF670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7A058A-C04B-429A-B67E-B3DB3A5801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50-4853-BA5C-68D6427367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6440C5C-0117-42EC-9BDE-B330FDD276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0CE796-F25B-4296-898F-9FA290ABF5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8CB75B-F03C-4189-8C36-9C37A5BF4B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50-4853-BA5C-68D6427367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1E79B23-A43E-4380-A928-92DB53A991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BC4AD4-6081-409C-9255-B9186FBC76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CCF77E-3B86-4135-9CED-F49DCDD5F5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F50-4853-BA5C-68D6427367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639BE8D-DB56-4520-BE5D-4D7E46C61C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B1F7BA-6721-4067-BDB4-377109EC1E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2FBAA9-E561-46D3-8069-81467AB270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F50-4853-BA5C-68D6427367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7A25741-AB67-4E12-8AC3-D929E46FEE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AB0C50-4296-4169-B5AF-0C8A21B066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CDBEBB-D80D-44F9-BE27-8B7F30E9C6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F50-4853-BA5C-68D6427367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0288C3C-2A10-4A3F-A7F8-586AADFBA3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65E157-CB85-40B2-ADB5-6B88EEB520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CC242F-3B8B-4C3C-8C73-CDA03F21BF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F50-4853-BA5C-68D6427367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302B2F8-794B-4CEB-8BB7-C98192908F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561FCA-DBCC-469F-BA53-9F59C5451E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6F2BFC-9C5B-4A86-8D5B-0FB111A2DA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F50-4853-BA5C-68D6427367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3971909-3E9A-4252-8812-EF6CA2CFCC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45FB37-E0D2-4DA8-B392-0A278671CF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F323DA-1A17-4018-A392-15A304003E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F50-4853-BA5C-68D6427367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88482E2-027D-476D-97F6-6C423BE4FA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3F36F7-6350-4514-894E-D1FC9F2BCE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A967D8-0A35-46B7-A03D-75CE039925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F50-4853-BA5C-68D6427367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30F0447-DB4B-4A31-BAB8-4C4C2613F9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889ADF-23E6-40EC-A841-9800A07CDF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FCCBF5-BEE4-43BE-8AA7-0921725311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F50-4853-BA5C-68D6427367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ED2F731-6A44-44E3-B134-2719496D8E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D9D223-0E30-442C-9DA4-1F79D55484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FE04FE-7C3F-412C-997E-5E910BCF19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F50-4853-BA5C-68D6427367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AA635FD-6632-46C7-982A-779E39300F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427C19-599E-49F0-89C5-4BC1B44BE3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9D0DCC-3100-4A29-A87D-D101DB79A1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F50-4853-BA5C-68D6427367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D5C74C3-3910-46E7-9BA0-319B27517B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DFCEE7-3556-455C-985C-0550EAAD42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5B537A-F39D-455C-B199-72850FE367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F50-4853-BA5C-68D6427367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0EBC6F3-E7F5-4EFB-A1FE-399E8CE08B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A48D48-1F52-44B9-A03B-76F1AD6E9E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85314F-DE91-4E06-A71D-53C8703F4C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F50-4853-BA5C-68D64273677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7C6E89D-F1EA-47AF-B5D7-C550D1C466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8CEE20-D143-430A-BAD0-80D6DD645E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6C7EFA-FAEC-49E7-8B42-17553F5E8E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F50-4853-BA5C-68D6427367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C78DCCB-25C3-415F-9002-58B23317D7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3939B5-9F6A-46AF-87CD-FE57E110B3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85347E-C60C-4D10-9DE3-00C986B247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F50-4853-BA5C-68D6427367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7A74502-FEB6-45B6-99F9-E35BBE49D2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B761C7-307A-40CB-8D31-F5AD750946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AEB150-2DD2-4F8D-8083-1437B18E6D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F50-4853-BA5C-68D6427367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C74D9E0-353D-42C6-A084-B74DBE3A85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5F87FE-CAEE-4509-8C45-A4DF5B1E50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28D1A5-E66B-40DC-A746-2B3A3C11F9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F50-4853-BA5C-68D6427367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E82345A-8492-4BCE-84C2-D04C837DF6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9A758C-3356-46D0-868A-8B42815E01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F8EA45-4815-4354-816E-195599549F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F50-4853-BA5C-68D6427367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D18390C-7538-4FA7-AB2E-A79992E192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F724E5-F2DC-42A1-8095-713233CAFB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1E3BCD-ECDD-49EA-930A-36847BD37E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F50-4853-BA5C-68D6427367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EE4E519-CC73-4B96-A0A9-690B6284BA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FC064B-1486-492E-B815-546CFF9D0A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EBCF48-8B6B-4891-BD0F-A9C4F1B3DD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F50-4853-BA5C-68D64273677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590FA62-C606-47F2-AA36-F86B9DB23F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454AD7-2EA1-4DCC-8A2F-67205E048C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09A8F9-49F6-45A5-A256-39CB38EE64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F50-4853-BA5C-68D6427367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FF0D2DC-EF02-4114-955A-B3251A0BB4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4B99B0-0654-4018-AE86-088749ECE4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68A63E-C99D-4511-92FF-5E22DFFF14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F50-4853-BA5C-68D6427367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9EC3770-DA9E-4206-8650-7D6DED6ECB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E3E129-591E-4EC9-98A6-F13812FDAE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BAB4A9-C439-4C08-9447-6376B4CCDC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F50-4853-BA5C-68D64273677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1A77D26-6085-4193-BE73-524973CDAB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31B4B0-1730-46D8-8CFC-F66B328D42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74233B-8382-4D97-85D3-7C6EF67560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F50-4853-BA5C-68D6427367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E8CFF24-967F-47C0-9C99-F495F7CDCF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C9CE88-6C4C-469B-946B-53D59AE5CC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B7D325-C0D7-4412-BAC6-D269AB181E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F50-4853-BA5C-68D6427367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52DD75E-CBEF-4F10-9C01-81A284B083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E591DA-FBD8-4181-85A2-545BD11AA7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BEB1AF-2250-4737-A06F-6D510BE28B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F50-4853-BA5C-68D6427367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21E1C2C-C067-4751-9EA6-CC056886DB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489276-19A1-45A1-A735-487BB37121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480210-979A-4F91-B675-BD9F2C27B2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F50-4853-BA5C-68D64273677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3246CF8-42F0-4AEC-914C-C325EC73DF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E416BF-09A0-4158-99ED-CE67CEBDA0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AF53BD-E165-492E-A24F-B273523F8E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F50-4853-BA5C-68D6427367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F1D2C24-6BD6-4928-AC2E-AA36466E8F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6891C5-36D3-4E3C-9009-95645986E0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DF116B-C3E4-4914-84CC-9ADBDD225E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F50-4853-BA5C-68D6427367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6B7A1D0-6C03-4240-86BA-D9BB697290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6B7E1B-E61B-499E-8254-B082CFEE01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28DA1B-5043-48A3-8C89-6C206D9EA2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F50-4853-BA5C-68D6427367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31BB6E2-742F-4FD8-8CF7-C757D1E6E2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F277F4-F408-4C30-9CC0-F0ACD71E19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A55511-DD17-4AE9-908F-F14AA0F3D0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F50-4853-BA5C-68D6427367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FB03987-CFD6-4158-B4DC-AFD9E27086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D8FA3A-E67D-4363-B9AD-B72FD0A400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11D069-65F7-4935-B256-FE36F5FB1D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F50-4853-BA5C-68D6427367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A7C5CF3-DAD8-4C03-B283-B9E1E34D18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55B621-39A7-4CF6-ABB1-D429880356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DDA703-C31A-4FED-8894-A340D64581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F50-4853-BA5C-68D6427367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6C7955C-3ABD-4E02-96B7-18D3AA6C63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5B75AA-1F68-4F81-A649-8E50F26A5E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90E5F4-C39A-4B55-81F1-031718E2EC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F50-4853-BA5C-68D6427367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9975F6A-AE31-4194-8668-23E2D3463D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9063A4-2656-4F8E-A0DE-5148F93C65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A546E7-6F43-4642-B634-6A7ECE0505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F50-4853-BA5C-68D6427367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DE37B73-A4D2-4396-8C1A-A82DB0FB2D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FC13D4-4579-4B3B-ABE8-9A17320C57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5FBE00-D68E-4F5B-9803-B019637CAA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F50-4853-BA5C-68D6427367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DF9E6BB-0B84-4430-BAEC-9E7EB5822C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A63794-2509-4835-99B1-AABAFC7DB7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807C01-3F2D-4558-A6C7-2E97E1198E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F50-4853-BA5C-68D6427367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B2E4071-D503-4F84-9A1E-976CEDF3BF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7F0887-F055-406C-B863-E585394076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363065-9570-4E5F-AD4D-CABBD95414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F50-4853-BA5C-68D6427367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76CB1DD-0FBF-4E0F-B4C1-772D0F8A58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CEEF89-8AD7-43F1-A6CB-8BF87E7D55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A2606D-F9C7-4EC9-BB6C-BB07C588FD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F50-4853-BA5C-68D6427367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0E256E9-81C5-4D05-9A95-BF7895FB8D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22EF8C-7362-427B-AECE-70100B5357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401728-5F36-41A9-BEBB-7772F32CA1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F50-4853-BA5C-68D6427367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44827DB-ADEF-4CBC-899F-3502DD1F35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51D022-FCBC-4C08-8AA0-6DCFE2EC07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77F570-947F-470D-9178-180408C437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F50-4853-BA5C-68D6427367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5D6556C-98D9-4177-B608-33268C9604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253B73-9360-426A-BFF0-100D4A6F82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6E4715-5FE2-4E6D-98CC-676B5A2BD1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F50-4853-BA5C-68D6427367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617A7E6-51A2-4AF7-9DF5-A60ED7537B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4E8FD3-31A7-4CB3-90E4-86292B6ACF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AF2519-BBA1-4EA9-9446-6A28DC879A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F50-4853-BA5C-68D6427367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3B9382E-466E-4495-BC87-03676B6311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2C6383-E552-4FF5-AA85-6137C7027C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67802C-0252-4D67-B989-E3ACA9A478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F50-4853-BA5C-68D6427367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028581E-09F5-4E10-A68B-DB4DB05F89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B942F1-719C-4DB0-94C5-29FD0DA46C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572BE4-3225-4A83-BB97-89B264739F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F50-4853-BA5C-68D6427367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CFF62CA-D73F-467D-9F9F-3EA6443E05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2DC0C4-8A55-4A77-A91E-CF5F207D06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F8A3F6-7214-47DC-BEE4-ADCCC33942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F50-4853-BA5C-68D64273677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BAC7FAD-4D57-4825-943B-FA8BC3D9D1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CE08D5-F97D-4ABA-9C04-9B25A62585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9FE459-CD26-4F4B-AE29-6D3AE2CF1C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F50-4853-BA5C-68D64273677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1379D62-D3AA-4011-A729-C1B6103BA4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C24B79-F733-405D-BE7D-264CFD3BB9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297413-4D6F-440F-8893-DF67CBF4EE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F50-4853-BA5C-68D64273677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BA3DDF5-83CA-4785-86AC-8020313BFF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BF463A-8B80-43BF-A1DF-B2159CAFE7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797DF7-5256-4880-9C86-B6E820E91A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F50-4853-BA5C-68D64273677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CB62016-7262-4B63-9794-7C5C987219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383E1F-0887-4E30-8D29-5BA56D8AF9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D39893-1EBC-4195-9498-BEC7405E88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F50-4853-BA5C-68D64273677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97B4C43-D7D1-428C-ADBB-E04B6996B9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59B37B-4458-4D82-98BB-978D85698F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95A0D2-575D-4EBD-8B5F-CD800BE1E8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F50-4853-BA5C-68D64273677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34C6008-273C-4E48-933A-6CE4330C6D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3C7347-5C96-456A-A014-8C36174204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A1EBC3-A521-4AB2-9412-1D72D56BCA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F50-4853-BA5C-68D64273677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035B7AB-8912-4678-AEDE-C7D25EA5486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622260-A10A-423C-90F6-CC875239BD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E4C7A6-B2BB-43A4-AAD6-D19A937BC1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F50-4853-BA5C-68D64273677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843B167-1CEF-452C-8804-B151410BD4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B41595-C5FE-4F51-BA4B-4A8ADC2AD4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CE3F22-789A-4BE2-BC8E-085986A330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F50-4853-BA5C-68D64273677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B640F2F-888B-4A7C-85E5-F9DB3E92C6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D977CA-57A1-4C96-BD80-2929D48617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5F6799-F275-4743-971E-D8D206EECE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F50-4853-BA5C-68D64273677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4371A18-7CA3-4492-8CF8-D78D6289D5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AD3722-AFC0-48F6-9726-4F03522B18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7A4DE8-0267-4AC8-A31E-E13D68CE54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F50-4853-BA5C-68D64273677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3F8A935-BD37-4A8E-851B-EF61B8F72A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0B2BF4-3EBD-451E-A19A-BC514776AB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282B7B-CBEE-4A05-B038-2332FB8386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F50-4853-BA5C-68D642736778}"/>
                </c:ext>
              </c:extLst>
            </c:dLbl>
            <c:dLbl>
              <c:idx val="75"/>
              <c:layout>
                <c:manualLayout>
                  <c:x val="5.8146356962670023E-2"/>
                  <c:y val="-6.60159938477402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2.5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61593640725166"/>
                      <c:h val="0.1320639819829550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F50-4853-BA5C-68D64273677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39CDACE-9A7D-4F8C-98FE-D71DB51754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F29686-C222-4B62-A1EB-304C828BBB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2EF794-2BFD-4665-99E3-4A14D7244C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F50-4853-BA5C-68D64273677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4BFF554-D132-4217-8C7E-48AE6FF7B9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5C5991-29B0-41E6-BAB2-52214F1D74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146F70-65E7-457B-B6D8-339A9CCF2B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F50-4853-BA5C-68D64273677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2FD9AE8-5B0F-4F13-B844-0536A035C0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506B1B-9CE9-471F-AABD-94262F18FD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1E886F-EFB1-4AF8-ABE9-F8FB512343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F50-4853-BA5C-68D64273677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FD96B8E-F69F-4C5D-832B-908C0E2968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F034EC-0DBD-4C34-ACDB-DA7D3304D9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DE4B96-AB2C-48F0-96C4-1953DC639A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F50-4853-BA5C-68D64273677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5363C7D-D770-46B8-A51E-9E10B7AAB0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138C63-7EDD-4D1B-A7F4-D0E8503CA6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9E7F6F-E625-4F47-BB6E-FC83A2985A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F50-4853-BA5C-68D64273677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7FB14EC-AFEA-45AE-B378-049FC4BA54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364843-C3D7-4B4A-8F13-5086CFE36D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D5407D-2BA3-438C-A55E-9D3DC6B748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F50-4853-BA5C-68D64273677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D50AC28-4781-4550-B970-47238863ED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827F57-74D7-4AB2-91F1-5C37FDCBF4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CC35C5-FE9C-4D08-8669-5E0D759197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F50-4853-BA5C-68D64273677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7D68B88-CCFF-4E20-812C-E0086801D2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B502A8-9134-4951-AF36-B9DF897975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6FC2F2-A70E-46AF-AD1B-87A68FFC2D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F50-4853-BA5C-68D64273677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3AE2CD7-CA34-4A18-9A4B-CBA4CC741E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49A660-1289-471D-94CF-9B71F765D8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D34629-3DD0-4DB5-B905-BC007D83B6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F50-4853-BA5C-68D64273677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60CCD0F-E856-4312-923C-35EDDF1C36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13966C-C3C9-4888-A3C3-D2DDD67682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41D40F-1661-43BE-A5EB-3C0788ED87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F50-4853-BA5C-68D64273677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EF19ACB-25F0-4BEE-A160-8597E4D805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1685BE-AB26-45F2-B037-0FC507A8EB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E9CAA1-B2AC-40B7-97F9-8F6F6E0A38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F50-4853-BA5C-68D64273677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84A46392-354B-432E-A236-9611A5884F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4B7CBE-9BF8-433C-BCDB-18AFD660E1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9C6B3B-1A76-4881-A7F1-9DA2F6689A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F50-4853-BA5C-68D64273677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4ACDA4F-AE76-4959-AFBB-A3B9012981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DEE35E-A009-43F5-A7DE-21BD08BB5C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ACE7DA-FBE8-417D-81BC-55C0B4BBA6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F50-4853-BA5C-68D64273677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71D992E-EF38-45C9-A06C-CA98C5FBB2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D18AC4-BF46-495F-8DEC-43A4FDE732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53D493-D0F3-451C-8A4D-C6AEC10ED8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F50-4853-BA5C-68D64273677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7D5FCC8-8CCC-4D17-9BAB-022B686502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BF73C1-E891-43CE-9533-B57E42A466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18F22F-21BA-4600-87C3-B5399561A5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F50-4853-BA5C-68D64273677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9DB2D86-D00C-4DCE-A7DD-19637F7F0F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4E2B2B-A049-40DF-9FA5-9888B06B6B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F3C7DA-8E4E-4B91-B497-041ABAFFB8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F50-4853-BA5C-68D64273677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4800C393-3A15-479C-85F6-8424C8C2AC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671150-2618-498C-B7AD-D48838A117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284586-F6EA-4250-9863-825C552A81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F50-4853-BA5C-68D64273677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C4067B2-2DAF-46D4-8BA6-45A2D54B10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8C329C-EE14-4D23-BEF5-6623A1B8C5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84E8F6-DC52-4FD5-AF8F-08372A8337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F50-4853-BA5C-68D64273677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936FEF6-38D7-4971-8C6C-95B3DFD848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CBD75C-7986-43B5-AA62-32542D8365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58245A-9379-47B3-9A9F-6639C62CB0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F50-4853-BA5C-68D64273677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A8CB734-F590-4628-9E47-011557AB1B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FEE36A-25F3-4577-945B-DF2047C298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AF8025-8774-4098-B8DC-36CF8F7812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F50-4853-BA5C-68D64273677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BC8BB068-3503-40EA-8946-9CEAA136E6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AC7FB6-B6DE-48C3-8A41-9431848D7D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288E1F-8D53-44E8-A5EE-F8AE0B5AF1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F50-4853-BA5C-68D64273677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30F92C2-E4F8-4D37-947A-D784224996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51E5D6-9C5D-4033-8818-A0FD009376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644CD3-3398-4956-B506-8A4DDE44B3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F50-4853-BA5C-68D64273677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920ED1A-C3CD-4D3F-9533-6BEE27A5FF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E67B3A-DFAF-4262-AFE4-D1BD794C2F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2CB7F9-7459-467F-BFFA-AC650092EA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F50-4853-BA5C-68D64273677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CFD5D46-E993-41FF-9B61-140C0C8626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04819C-7EB7-4163-BC66-A52FD82F09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B3BABC-BBB0-42B9-B9A4-BB1A0F3B18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F50-4853-BA5C-68D64273677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28F1C38C-4DA9-4895-ACB3-8E9139DFB6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65998A-E888-4D77-842A-6F332C800F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87CB46-97F6-4FBB-A817-7FDC47EEA6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F50-4853-BA5C-68D642736778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230ED598-D8C5-4743-91F5-29F5608998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BA789E-2F3E-4C26-960D-5A27F8644D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CC89F8-2881-4099-BD7C-BD1E42B1C9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F50-4853-BA5C-68D64273677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F141D6F6-298B-4B2E-B55B-FFCF8B7FF0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C825E5-DC37-411E-9B6E-6045195F00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55D4DA-DB6B-43B0-B9D3-97E2572B8E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F50-4853-BA5C-68D64273677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9CC22C0B-0141-44EE-8C0C-F52D2496D6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F63BFF-54E1-4103-8177-8C79A0CFB4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E4F020-A7F1-4D70-B6FB-0280FBAD7C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F50-4853-BA5C-68D64273677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FA4DBC8-CC1C-4310-A3A6-A20CBE60BA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6B4037-C779-44A5-846F-EA8DADDDE3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2C7F11-0620-4F21-B00B-2D368AA3C2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F50-4853-BA5C-68D64273677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399AFDE7-9F49-4B7E-B6C6-236920CEB7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AB85AD-5978-45EF-92CF-2CF36B1691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69AF79-F890-4377-B35F-F17428267E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F50-4853-BA5C-68D64273677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0DA95F7-D17C-4EB8-8223-DFDBE237BA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FFFAB4-5C49-426D-8B37-AD4CAA86AF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71B3AC-AF6C-431F-BC67-98825C386D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F50-4853-BA5C-68D64273677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4DD0E2D4-8E3F-45F4-A06A-70B07B81A5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F3B0EC-F3C4-42A5-A16B-26ABA5CA5E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A7C8BF-BCB0-48FD-BB53-CA3672F571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F50-4853-BA5C-68D64273677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C9AFFE25-36CA-4905-B391-0C2F03DE0B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E62654-96F8-4CF8-ACF8-35D7DD2074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E0807E-3DA6-41F0-B3E8-F36F25B49F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F50-4853-BA5C-68D64273677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741AED29-01ED-41BE-A6C6-5063CD17F6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FA833E-24AE-4FAD-8E9D-6CF180B2BA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BB2CBC-9D47-4CCA-868F-8AD074CD5E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F50-4853-BA5C-68D64273677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D3E819D-2EBC-4584-995D-90D000AD87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8B4FB0-8134-4EBD-8ADD-2DE31244F2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1924E0-E733-4A20-8E4A-55822139A1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F50-4853-BA5C-68D64273677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F78318E-AEBD-4055-BBE5-A17CF55FA7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D8C648-3237-4480-899C-B7759BEA5E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80F15F-1362-4950-998F-9DC1496892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F50-4853-BA5C-68D64273677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FBB28E62-4A6B-430A-AC9B-45275D0E1C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FBD296-016E-4C4B-9101-31AE1919D1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307120-EDF9-4047-990F-24649857BB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F50-4853-BA5C-68D64273677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61823F0-7859-44AA-AF59-5535DC9D55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05EFE4-941D-4626-AA80-E5533FF1B3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9285A7-D9B6-47CD-806C-21DA0C513D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F50-4853-BA5C-68D64273677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93A1C10-F5F4-41EC-811B-DD91AB098C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116E98-8BFA-45F4-822A-BC94875C6C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804A7E-4F00-4A65-BDD3-5BBBF7F714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F50-4853-BA5C-68D64273677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FD61AEF-FE05-44F7-AEC1-169F35D4DF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1488C4-E0F6-4874-A62B-F69C6C418F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365534-DAC2-4FF9-80C0-28B3B91F3F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F50-4853-BA5C-68D64273677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5D0467AE-D590-4BC6-824A-C23870A7FC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C7F1C2-D35D-490F-AE35-BBA78901B3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9E80FA-690D-45E5-A788-18CFE5AC11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F50-4853-BA5C-68D64273677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8958B10-67AD-49B0-B09F-1C2DFD4FB5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61C84F-5C94-46C8-96AD-739B9440AF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679F24-A9E0-419E-8734-24BD31878A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F50-4853-BA5C-68D64273677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1482E0C1-912F-4EB8-B0C9-ED502D70EC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971213-8BB3-4C27-B70E-D7546D76FD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6ABF28-DCD1-418A-9215-CCB0FD277F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F50-4853-BA5C-68D64273677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08FD8FC-2617-4C6D-BBAB-F2F126162F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6B6982-F45E-4A12-89F4-FFA90A2F73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EB9F8C-F76B-43DD-8023-BA8DDBB964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F50-4853-BA5C-68D64273677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49FC0CE-F088-4F67-800B-646703D1D9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4CC01C-5E16-4767-9558-FA3C0396A0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241818-4A96-4744-97A2-04A81B4ECA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F50-4853-BA5C-68D64273677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48BF0DF2-6CB2-418A-8105-4A1E210AB4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8AD0A2-C91D-47D6-A848-8CAA35C490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744235-8592-41CA-86F3-0227B6393A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F50-4853-BA5C-68D64273677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DD45C723-409D-4C89-AF7B-1418F5D853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12650A-3AD8-4755-8AEE-866ECC7924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073286-10E0-41D8-BA19-942C3F4A79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F50-4853-BA5C-68D64273677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0907B7DC-E646-4D5E-8D25-08CDAEDCD2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E10FB0-AE16-486C-92D7-19BE6E5FAB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0625C1-9EFE-422F-BC36-58C10BD36B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F50-4853-BA5C-68D64273677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485AA992-7970-41A3-8A05-3832B60150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6B5928-29B9-4480-B48A-FD661CCE82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FC873D-0244-42D9-87E0-AA906CAFCC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F50-4853-BA5C-68D64273677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6E3B44D7-CCA5-4245-AB6C-DF72D9BBFA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08DCD7-0FEA-4537-AAFE-B12857CA60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987C76-A779-45C5-AB98-AC74F2144A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F50-4853-BA5C-68D64273677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48121B6E-2AF6-405C-88F0-3B92092A3D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BA853B-AD99-4194-BC30-BC869AC2DA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97063B-7BC4-4FEE-9C55-86AC90C01A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F50-4853-BA5C-68D64273677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93D80821-E41D-4A59-85B4-FDC10EEFFD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8DB077-083C-4544-AE79-45F60DA5F3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F9954A-833E-4D90-9E9C-8C29077165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F50-4853-BA5C-68D64273677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D7E570BC-00ED-448B-B225-39EE94010B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7A4185-1DCE-4E1F-9A7B-A376255A1B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55277B-8612-4D1B-9568-EC3081A497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F50-4853-BA5C-68D64273677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B24CE78A-BF9B-4180-811D-B5D79C1D3F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6387B6-C3E9-4AD0-9AA2-9AA0E94229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4963D3-7100-4B35-B8B1-7C711A6702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F50-4853-BA5C-68D64273677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E0602C82-6D34-42D3-9727-52646616DB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0B4043-812E-44C0-BE26-B8BD1B6557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A0294F-8AF6-456C-97DE-208C4BC82D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F50-4853-BA5C-68D64273677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6028E06F-1B9F-498B-A32C-7CC9325051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31CE06-66E6-4328-953E-0004B35A8A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7923C9-45CA-45F7-851A-5BD5D5A1AE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F50-4853-BA5C-68D64273677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FABCEF05-1C00-4878-B7F5-8957DC1845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B0B7FA-8F13-4D42-A4DC-8B9813DED2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AAB158-41F8-47A1-BA81-0CA041BEF6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F50-4853-BA5C-68D64273677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B7AB1002-001B-4782-B5B6-73F70424B2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6B17C6-2A44-479C-9D60-4A0297CD13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09A9BA-6FE1-42ED-B6C3-FD5E3BE506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F50-4853-BA5C-68D64273677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C917F385-66CE-4B32-911A-12261515CA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6B7C71-F897-4EAB-B7E6-2E31BA70AD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794DAF-90F2-418C-B873-100767FFAD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F50-4853-BA5C-68D64273677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9B25149D-A844-4C4E-811A-3E59459CC0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C3EBD3-56D3-47FB-9C1A-B19148B930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B45656-0368-413E-9C22-810C4DEB34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F50-4853-BA5C-68D64273677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F321BBE8-80EE-47C4-90FC-D293821C05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5D16D5-424C-489F-8323-A0BE91FD3D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7179AF-68BC-4691-B62B-4D7F0E9A24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F50-4853-BA5C-68D64273677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E7B0CBAE-3587-48CF-A420-326A625EF2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8695E7-A307-4A68-BE5D-D47B9A743C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68EF6B-AA36-47FC-B29D-8EDFC4575A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F50-4853-BA5C-68D64273677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C452A3C-5410-4590-8C90-E41E7E95A1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15F251-30A3-4586-9434-4B724380C8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4605F4-69DA-4502-BC68-43F59B6C0F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F50-4853-BA5C-68D64273677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31B907F-A0BD-49D6-8373-17A7B65387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35D0A2-CCC3-420E-81E5-3761B54162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3DC91B-7A5B-494B-AE1D-EE03687239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F50-4853-BA5C-68D64273677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99E06B50-47B2-47DC-941F-E4EDCB50EE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946B64-6AFD-47F1-A514-B07386C5CE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BEC562-7A68-4FF1-B499-7E2045D8F3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F50-4853-BA5C-68D64273677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BBF2512C-7A8A-409D-BAEC-6368C6929C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01226C-D97E-47C4-9F0B-D4C3361DA7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7C3C73-387A-4F9B-AAB2-137B9B1728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EF50-4853-BA5C-68D64273677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01454AD4-37CB-4ED4-B957-EAE8F14A57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FB5657-6471-4481-AFF4-79D8B677A1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06C3D7-7BA4-4D52-AB9C-D2DC5B3D85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EF50-4853-BA5C-68D64273677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65037FA-33E1-41E8-B363-2636103461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F61A45-9CDF-4C6F-B5EB-BC16444E1D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4D37AB-08C0-4EEA-AA23-132526140A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EF50-4853-BA5C-68D642736778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'230610'!$D$7:$D$150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'230610'!$F$7:$F$150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108.3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'230610'!$G$82</c15:f>
                <c15:dlblRangeCache>
                  <c:ptCount val="1"/>
                  <c:pt idx="0">
                    <c:v>キビレ(20)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F50-4853-BA5C-68D64273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2023/07/07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'230707'!$E$6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'230707'!$D$7:$D$150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'230707'!$E$7:$E$150</c:f>
              <c:numCache>
                <c:formatCode>General</c:formatCode>
                <c:ptCount val="144"/>
                <c:pt idx="0">
                  <c:v>150.30000000000001</c:v>
                </c:pt>
                <c:pt idx="1">
                  <c:v>148.6</c:v>
                </c:pt>
                <c:pt idx="2">
                  <c:v>146.80000000000001</c:v>
                </c:pt>
                <c:pt idx="3">
                  <c:v>144.9</c:v>
                </c:pt>
                <c:pt idx="4">
                  <c:v>142.80000000000001</c:v>
                </c:pt>
                <c:pt idx="5">
                  <c:v>140.69999999999999</c:v>
                </c:pt>
                <c:pt idx="6">
                  <c:v>138.4</c:v>
                </c:pt>
                <c:pt idx="7">
                  <c:v>135.9</c:v>
                </c:pt>
                <c:pt idx="8">
                  <c:v>133.4</c:v>
                </c:pt>
                <c:pt idx="9">
                  <c:v>130.80000000000001</c:v>
                </c:pt>
                <c:pt idx="10">
                  <c:v>128.19999999999999</c:v>
                </c:pt>
                <c:pt idx="11">
                  <c:v>125.6</c:v>
                </c:pt>
                <c:pt idx="12">
                  <c:v>123</c:v>
                </c:pt>
                <c:pt idx="13">
                  <c:v>120.6</c:v>
                </c:pt>
                <c:pt idx="14">
                  <c:v>118.3</c:v>
                </c:pt>
                <c:pt idx="15">
                  <c:v>116.3</c:v>
                </c:pt>
                <c:pt idx="16">
                  <c:v>114.6</c:v>
                </c:pt>
                <c:pt idx="17">
                  <c:v>113.2</c:v>
                </c:pt>
                <c:pt idx="18">
                  <c:v>112.1</c:v>
                </c:pt>
                <c:pt idx="19">
                  <c:v>111.4</c:v>
                </c:pt>
                <c:pt idx="20">
                  <c:v>111.1</c:v>
                </c:pt>
                <c:pt idx="21">
                  <c:v>111.1</c:v>
                </c:pt>
                <c:pt idx="22">
                  <c:v>111.5</c:v>
                </c:pt>
                <c:pt idx="23">
                  <c:v>112.2</c:v>
                </c:pt>
                <c:pt idx="24">
                  <c:v>113.2</c:v>
                </c:pt>
                <c:pt idx="25">
                  <c:v>114.4</c:v>
                </c:pt>
                <c:pt idx="26">
                  <c:v>115.7</c:v>
                </c:pt>
                <c:pt idx="27">
                  <c:v>117.2</c:v>
                </c:pt>
                <c:pt idx="28">
                  <c:v>118.8</c:v>
                </c:pt>
                <c:pt idx="29">
                  <c:v>120.4</c:v>
                </c:pt>
                <c:pt idx="30">
                  <c:v>122</c:v>
                </c:pt>
                <c:pt idx="31">
                  <c:v>123.6</c:v>
                </c:pt>
                <c:pt idx="32">
                  <c:v>125.1</c:v>
                </c:pt>
                <c:pt idx="33">
                  <c:v>126.6</c:v>
                </c:pt>
                <c:pt idx="34">
                  <c:v>128</c:v>
                </c:pt>
                <c:pt idx="35">
                  <c:v>129.4</c:v>
                </c:pt>
                <c:pt idx="36">
                  <c:v>130.80000000000001</c:v>
                </c:pt>
                <c:pt idx="37">
                  <c:v>132.19999999999999</c:v>
                </c:pt>
                <c:pt idx="38">
                  <c:v>133.69999999999999</c:v>
                </c:pt>
                <c:pt idx="39">
                  <c:v>135.19999999999999</c:v>
                </c:pt>
                <c:pt idx="40">
                  <c:v>136.80000000000001</c:v>
                </c:pt>
                <c:pt idx="41">
                  <c:v>138.5</c:v>
                </c:pt>
                <c:pt idx="42">
                  <c:v>140.30000000000001</c:v>
                </c:pt>
                <c:pt idx="43">
                  <c:v>142.19999999999999</c:v>
                </c:pt>
                <c:pt idx="44">
                  <c:v>144.19999999999999</c:v>
                </c:pt>
                <c:pt idx="45">
                  <c:v>146.30000000000001</c:v>
                </c:pt>
                <c:pt idx="46">
                  <c:v>148.4</c:v>
                </c:pt>
                <c:pt idx="47">
                  <c:v>150.5</c:v>
                </c:pt>
                <c:pt idx="48">
                  <c:v>152.4</c:v>
                </c:pt>
                <c:pt idx="49">
                  <c:v>154.30000000000001</c:v>
                </c:pt>
                <c:pt idx="50">
                  <c:v>155.9</c:v>
                </c:pt>
                <c:pt idx="51">
                  <c:v>157.19999999999999</c:v>
                </c:pt>
                <c:pt idx="52">
                  <c:v>158.19999999999999</c:v>
                </c:pt>
                <c:pt idx="53">
                  <c:v>158.69999999999999</c:v>
                </c:pt>
                <c:pt idx="54">
                  <c:v>158.80000000000001</c:v>
                </c:pt>
                <c:pt idx="55">
                  <c:v>158.4</c:v>
                </c:pt>
                <c:pt idx="56">
                  <c:v>157.5</c:v>
                </c:pt>
                <c:pt idx="57">
                  <c:v>156</c:v>
                </c:pt>
                <c:pt idx="58">
                  <c:v>154.1</c:v>
                </c:pt>
                <c:pt idx="59">
                  <c:v>151.6</c:v>
                </c:pt>
                <c:pt idx="60">
                  <c:v>148.69999999999999</c:v>
                </c:pt>
                <c:pt idx="61">
                  <c:v>145.5</c:v>
                </c:pt>
                <c:pt idx="62">
                  <c:v>141.80000000000001</c:v>
                </c:pt>
                <c:pt idx="63">
                  <c:v>137.9</c:v>
                </c:pt>
                <c:pt idx="64">
                  <c:v>133.80000000000001</c:v>
                </c:pt>
                <c:pt idx="65">
                  <c:v>129.5</c:v>
                </c:pt>
                <c:pt idx="66">
                  <c:v>125.2</c:v>
                </c:pt>
                <c:pt idx="67">
                  <c:v>120.8</c:v>
                </c:pt>
                <c:pt idx="68">
                  <c:v>116.4</c:v>
                </c:pt>
                <c:pt idx="69">
                  <c:v>112.1</c:v>
                </c:pt>
                <c:pt idx="70">
                  <c:v>107.9</c:v>
                </c:pt>
                <c:pt idx="71">
                  <c:v>103.7</c:v>
                </c:pt>
                <c:pt idx="72">
                  <c:v>99.6</c:v>
                </c:pt>
                <c:pt idx="73">
                  <c:v>95.7</c:v>
                </c:pt>
                <c:pt idx="74">
                  <c:v>91.7</c:v>
                </c:pt>
                <c:pt idx="75">
                  <c:v>87.9</c:v>
                </c:pt>
                <c:pt idx="76">
                  <c:v>84</c:v>
                </c:pt>
                <c:pt idx="77">
                  <c:v>80.099999999999994</c:v>
                </c:pt>
                <c:pt idx="78">
                  <c:v>76.2</c:v>
                </c:pt>
                <c:pt idx="79">
                  <c:v>72.3</c:v>
                </c:pt>
                <c:pt idx="80">
                  <c:v>68.400000000000006</c:v>
                </c:pt>
                <c:pt idx="81">
                  <c:v>64.400000000000006</c:v>
                </c:pt>
                <c:pt idx="82">
                  <c:v>60.4</c:v>
                </c:pt>
                <c:pt idx="83">
                  <c:v>56.4</c:v>
                </c:pt>
                <c:pt idx="84">
                  <c:v>52.4</c:v>
                </c:pt>
                <c:pt idx="85">
                  <c:v>48.5</c:v>
                </c:pt>
                <c:pt idx="86">
                  <c:v>44.7</c:v>
                </c:pt>
                <c:pt idx="87">
                  <c:v>41.2</c:v>
                </c:pt>
                <c:pt idx="88">
                  <c:v>37.9</c:v>
                </c:pt>
                <c:pt idx="89">
                  <c:v>34.799999999999997</c:v>
                </c:pt>
                <c:pt idx="90">
                  <c:v>32.1</c:v>
                </c:pt>
                <c:pt idx="91">
                  <c:v>29.8</c:v>
                </c:pt>
                <c:pt idx="92">
                  <c:v>27.9</c:v>
                </c:pt>
                <c:pt idx="93">
                  <c:v>26.5</c:v>
                </c:pt>
                <c:pt idx="94">
                  <c:v>25.5</c:v>
                </c:pt>
                <c:pt idx="95">
                  <c:v>24.9</c:v>
                </c:pt>
                <c:pt idx="96">
                  <c:v>24.8</c:v>
                </c:pt>
                <c:pt idx="97">
                  <c:v>25.1</c:v>
                </c:pt>
                <c:pt idx="98">
                  <c:v>25.8</c:v>
                </c:pt>
                <c:pt idx="99">
                  <c:v>26.9</c:v>
                </c:pt>
                <c:pt idx="100">
                  <c:v>28.3</c:v>
                </c:pt>
                <c:pt idx="101">
                  <c:v>29.9</c:v>
                </c:pt>
                <c:pt idx="102">
                  <c:v>31.9</c:v>
                </c:pt>
                <c:pt idx="103">
                  <c:v>34</c:v>
                </c:pt>
                <c:pt idx="104">
                  <c:v>36.299999999999997</c:v>
                </c:pt>
                <c:pt idx="105">
                  <c:v>38.700000000000003</c:v>
                </c:pt>
                <c:pt idx="106">
                  <c:v>41.3</c:v>
                </c:pt>
                <c:pt idx="107">
                  <c:v>44.1</c:v>
                </c:pt>
                <c:pt idx="108">
                  <c:v>47</c:v>
                </c:pt>
                <c:pt idx="109">
                  <c:v>50.1</c:v>
                </c:pt>
                <c:pt idx="110">
                  <c:v>53.3</c:v>
                </c:pt>
                <c:pt idx="111">
                  <c:v>56.8</c:v>
                </c:pt>
                <c:pt idx="112">
                  <c:v>60.4</c:v>
                </c:pt>
                <c:pt idx="113">
                  <c:v>64.400000000000006</c:v>
                </c:pt>
                <c:pt idx="114">
                  <c:v>68.599999999999994</c:v>
                </c:pt>
                <c:pt idx="115">
                  <c:v>73</c:v>
                </c:pt>
                <c:pt idx="116">
                  <c:v>77.8</c:v>
                </c:pt>
                <c:pt idx="117">
                  <c:v>82.8</c:v>
                </c:pt>
                <c:pt idx="118">
                  <c:v>88</c:v>
                </c:pt>
                <c:pt idx="119">
                  <c:v>93.4</c:v>
                </c:pt>
                <c:pt idx="120">
                  <c:v>98.9</c:v>
                </c:pt>
                <c:pt idx="121">
                  <c:v>104.6</c:v>
                </c:pt>
                <c:pt idx="122">
                  <c:v>110.3</c:v>
                </c:pt>
                <c:pt idx="123">
                  <c:v>115.9</c:v>
                </c:pt>
                <c:pt idx="124">
                  <c:v>121.3</c:v>
                </c:pt>
                <c:pt idx="125">
                  <c:v>126.6</c:v>
                </c:pt>
                <c:pt idx="126">
                  <c:v>131.6</c:v>
                </c:pt>
                <c:pt idx="127">
                  <c:v>136.19999999999999</c:v>
                </c:pt>
                <c:pt idx="128">
                  <c:v>140.4</c:v>
                </c:pt>
                <c:pt idx="129">
                  <c:v>144.19999999999999</c:v>
                </c:pt>
                <c:pt idx="130">
                  <c:v>147.5</c:v>
                </c:pt>
                <c:pt idx="131">
                  <c:v>150.19999999999999</c:v>
                </c:pt>
                <c:pt idx="132">
                  <c:v>152.5</c:v>
                </c:pt>
                <c:pt idx="133">
                  <c:v>154.19999999999999</c:v>
                </c:pt>
                <c:pt idx="134">
                  <c:v>155.5</c:v>
                </c:pt>
                <c:pt idx="135">
                  <c:v>156.30000000000001</c:v>
                </c:pt>
                <c:pt idx="136">
                  <c:v>156.69999999999999</c:v>
                </c:pt>
                <c:pt idx="137">
                  <c:v>156.80000000000001</c:v>
                </c:pt>
                <c:pt idx="138">
                  <c:v>156.6</c:v>
                </c:pt>
                <c:pt idx="139">
                  <c:v>156.1</c:v>
                </c:pt>
                <c:pt idx="140">
                  <c:v>155.5</c:v>
                </c:pt>
                <c:pt idx="141">
                  <c:v>154.69999999999999</c:v>
                </c:pt>
                <c:pt idx="142">
                  <c:v>153.80000000000001</c:v>
                </c:pt>
                <c:pt idx="143">
                  <c:v>152.80000000000001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F-4B5E-ADF9-6034A295B51E}"/>
            </c:ext>
          </c:extLst>
        </c:ser>
        <c:ser>
          <c:idx val="1"/>
          <c:order val="1"/>
          <c:tx>
            <c:strRef>
              <c:f>'230707'!$F$6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CF-4B5E-ADF9-6034A295B51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B9DB1F6-2AE4-4C4E-9501-1219A8974705}" type="CELLRANGE">
                      <a:rPr lang="en-US" altLang="ja-JP" baseline="0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2B7E8038-D6CD-4672-8D43-4E01100CDC60}" type="SERIESNAME">
                      <a:rPr lang="en-US" altLang="ja-JP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AE31444-2CA8-43A5-8DEC-53DC9005729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6C0F902-33FD-47FF-9F96-EFF7A8DF94B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8CF-4B5E-ADF9-6034A295B5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F42101-BB2F-4598-A59A-DC29CC9069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6B794B-52E3-413E-AA90-ABBD060595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E86836-56C9-4831-BE6F-E106BF7D5B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8CF-4B5E-ADF9-6034A295B5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7643BF-CDF3-4732-8757-4F0DE2C545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81DCDE-9811-456D-AC64-F65C79F0AE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2C8227-73C0-4F96-AD34-C88CC0EDFF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8CF-4B5E-ADF9-6034A295B5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3D09FC-BD6C-425F-8694-B13B22305F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BE1095-8980-4AF9-AAC6-1E6CF1868E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A54CBE-11F1-4A5D-A09C-7CFC31CF09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8CF-4B5E-ADF9-6034A295B5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025288-7C14-4F5A-9C1F-7BA1A6677F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F08D31-767A-4D6B-86FA-2B4C82E914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1E90B1-5226-47D7-BBD8-393018ED25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8CF-4B5E-ADF9-6034A295B5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9FB56FC-A470-4438-9F17-62EBBC5D07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66DD08-0F18-4AC4-8345-274C5032B2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27E1A6-7EA7-4519-9D6C-A23BC58321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8CF-4B5E-ADF9-6034A295B5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742D14-525D-49A2-BF8D-3AA8729FC9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8DFDE2-99AA-438D-BA25-9E27AADB28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9D489F-492F-4CF6-917E-7445A0B9A1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8CF-4B5E-ADF9-6034A295B51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D9873D-ACD3-43C6-8414-4D857FD8D4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5DD0CF-FC49-4EDE-BD29-5641A00349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4CB615-F7B6-47FD-A9B4-3A63D0FDEF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8CF-4B5E-ADF9-6034A295B51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4481031-D597-4AC1-8251-F55614A841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17F09D-EC29-4848-B314-D4CB34EC2F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82BE7A-2484-40B6-A77A-8914132DB3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8CF-4B5E-ADF9-6034A295B51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7E51361-D3AC-448D-B02B-1F4F8AE0D8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376DD8-BADB-4917-8172-B05D2D36DA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D25B4F-AB67-48B2-A19D-32DF99F3BB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8CF-4B5E-ADF9-6034A295B51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6D72015-D5E9-49EF-A647-A0F75617B2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4049AE-DDB3-48E6-93FD-FD61F58C8C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392E3D-B47E-4C8E-945A-2FA7941E92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8CF-4B5E-ADF9-6034A295B51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72CCC90-2114-4B4D-BD84-6C162910A0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244D87-E7D7-4F4E-A380-977C86E0B5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CECD60-78D1-47BA-98DF-67FD4E6553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8CF-4B5E-ADF9-6034A295B51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888D404-8EB9-435C-A2AA-07BE30335A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238410-6F6B-4B0D-9C0F-BE41006DBB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C45D2C-C537-4EB9-86A5-64094BDB22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CF-4B5E-ADF9-6034A295B51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4C795C4-33B1-4D9C-BA8D-DB7B5B9DDB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C187E7-1EE2-41B5-8382-2B0B5E8698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2AD3E9-11E3-4F4B-A825-7BF675D605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CF-4B5E-ADF9-6034A295B51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741D9FC-97F3-4DC7-A39A-A91474EC78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FEBCF9-78A0-4E44-B42F-573A10B657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D5B152-A565-4170-BE14-9ABE8318FF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8CF-4B5E-ADF9-6034A295B51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2B3E45C-F5C3-47B9-804D-9BF774B970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1E582C-D082-4826-BFC3-07762D5587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884AF5-5341-456D-BBED-AE9171D8B2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8CF-4B5E-ADF9-6034A295B51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68AC6B4-8711-477E-8BAD-18437E5F23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4D8B0A-94FF-4B79-9D34-A8BB112CCA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E2FC89-C59D-4CFF-8AC8-B64CED10D1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8CF-4B5E-ADF9-6034A295B51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FC44FFB-C59D-43DE-B229-BF67F5D2D3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C6DE31-8452-4475-B75C-76C0002873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4536B6-7F37-4CB9-A40E-B674FFC244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CF-4B5E-ADF9-6034A295B51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FD36C3D-896B-4E9E-8A24-6E12F422C4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4F6AC3-1837-4253-83EB-4A6BC62D78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596521-9F0C-4A20-8EAE-83B91E8BDE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8CF-4B5E-ADF9-6034A295B51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31D1A79-684D-4094-9D2D-2A6E675EC4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2859BC-74DD-4E49-A6C3-C3E18C366D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1D100C-3062-44B5-86D1-CB87738B46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CF-4B5E-ADF9-6034A295B51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E43A1C7-AD3C-4C7B-BD7A-6B2A031D82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D51C43-F2BD-4241-96DC-D313121472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16F985-EB97-48A1-A47B-8AE96467FC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8CF-4B5E-ADF9-6034A295B51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F359E6E-D373-45A1-83DE-E3AEA05FD2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EF273F-C5A6-40E2-BD1B-16212CA457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D49772-037A-471C-9562-D1AB4F281B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CF-4B5E-ADF9-6034A295B51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07FC579-9E7B-4F46-8199-23FCB10239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491243-87C2-4D77-BA57-A2A96DD4CF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C40DDF-FCDB-48D5-8FE1-9556F4E1AC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8CF-4B5E-ADF9-6034A295B51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0072B64-C817-4706-9811-A4952DBFE8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63F95D-4680-403A-BAC8-F8B6C99ABD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4A468B-731F-41AF-BBCC-22F6FF07BA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8CF-4B5E-ADF9-6034A295B51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F99F9BC-5759-463F-9A13-C225DA9076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95417C-5371-4F7D-A758-A1C511B453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14ADF8-06FE-4DE6-AACF-061D678B26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CF-4B5E-ADF9-6034A295B51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4B68229-9EA8-496B-984A-2FD565C594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1A1F32-BCB8-4471-9EB3-BB8C64B2D5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B464D3-1821-41E8-B1C4-EDA9E4998A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8CF-4B5E-ADF9-6034A295B51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7F18EA9-706E-4ED5-A451-47F1909953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1584D8-A69F-4DD4-8CE1-B3E0019638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F2DF17-EFB4-44C9-A6BF-511CB642CA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CF-4B5E-ADF9-6034A295B51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2CD6F21-0E51-4039-A2EE-B17E00A216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15E8E9-0898-41FD-8946-C3AB00F3D8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E71FAB-0574-4E9D-B3EB-D46FFF785E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CF-4B5E-ADF9-6034A295B51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2335877-E0A8-45A8-BF7D-F0DD047C34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C62A2B-5A89-4EAC-A050-6B4B52D45E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87F5A5-1A91-46D9-AE3D-19B8A46A63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8CF-4B5E-ADF9-6034A295B51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7E00C02-130C-49F6-9B3C-26F2C2C8CB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4855ED-268F-4002-AB7B-3B56B857E5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B7DD05-88D0-4ACF-A183-DBF893EC1B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CF-4B5E-ADF9-6034A295B51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6245930-1535-4795-811A-1DD2415AAB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7273A4-3BA6-4B31-9457-3CAF912C85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2DD3B5-4652-44D1-AE24-278B2CDB01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8CF-4B5E-ADF9-6034A295B51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BB8242A-6E02-4144-9D65-752AF5D952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676448-9B98-45AD-9182-7AE082230F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331BF6-3CCD-489A-92EC-37A4C1F5A2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8CF-4B5E-ADF9-6034A295B51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C07FEFD-A43E-486E-850C-E9929A5E46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E8BDF5-5209-4706-BA9F-D06F38D04F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7D10EA-50A3-4D01-88F0-021F500BAD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CF-4B5E-ADF9-6034A295B51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8CB6EA2-3577-44F7-9203-F8C3A4AAD5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211599-F4E8-411A-A55A-2421F34821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DE656B-7EF1-4E7B-9A57-FB00AAD9D6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CF-4B5E-ADF9-6034A295B51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7916FD2-88D7-4AC5-B188-F425BAAA2D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D4EFDF-459A-4707-891A-777435AE47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B074A5-ECC8-441D-B723-06906B20D1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CF-4B5E-ADF9-6034A295B51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63A34F8-E5FF-4433-BF98-759BD1424E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23DE17-A61D-4642-BEE6-44816B05F0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2625AA-33CF-4315-AD30-746F818239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8CF-4B5E-ADF9-6034A295B51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9A2D054-F29E-4857-B137-74E0DDDB39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C8A2C9-0210-4BE1-B393-3C30BF9CE4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77ABFC-EEFF-41B2-B32D-EBEB9FD61F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CF-4B5E-ADF9-6034A295B51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ED1E37D-49B2-404B-A985-6530F5190E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D39FDB-C4D5-44A6-B3CF-940E35A4E5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9D5586-7500-41DE-B6B3-EFA74CD096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CF-4B5E-ADF9-6034A295B51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6A184F3-5708-44E8-9BCD-A198414D6D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8214F7-C5D9-4975-B4A2-5A369FAF61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DAA09F-C313-4DB4-ABE2-C7B43F5B88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8CF-4B5E-ADF9-6034A295B51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6026D2F-92F9-4496-85C4-60A0D30176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645CC7-7468-4C7F-B1F1-A088E320FA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CFB760-1DD3-4953-AF0F-153BEE5C1D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8CF-4B5E-ADF9-6034A295B51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2C4F5A9-5278-4DD7-A6FA-4C6220F5C3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816591-FB4E-49F8-A3EE-A617721144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CA4121-95B1-4022-BD9E-286A2ED2D0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8CF-4B5E-ADF9-6034A295B51E}"/>
                </c:ext>
              </c:extLst>
            </c:dLbl>
            <c:dLbl>
              <c:idx val="41"/>
              <c:layout>
                <c:manualLayout>
                  <c:x val="-0.12749309889293009"/>
                  <c:y val="0.16223198950385537"/>
                </c:manualLayout>
              </c:layout>
              <c:tx>
                <c:rich>
                  <a:bodyPr/>
                  <a:lstStyle/>
                  <a:p>
                    <a:fld id="{1FF5DD22-8EE9-42F8-B5AF-83504B2446D3}" type="XVALUE">
                      <a:rPr lang="en-US" altLang="ja-JP" b="1" baseline="0"/>
                      <a:pPr/>
                      <a:t>[X VALUE]</a:t>
                    </a:fld>
                    <a:r>
                      <a:rPr lang="en-US" altLang="ja-JP" b="1" baseline="0"/>
                      <a:t>, </a:t>
                    </a:r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上げ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6</a:t>
                    </a: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(36cm)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4794141444423"/>
                      <c:h val="0.1435238470685596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8CF-4B5E-ADF9-6034A295B51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D352412-BDFD-4840-BDE1-4CBE003BD1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B6ECDA-9C99-42F5-919B-B00E648606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4CE6D6-1FE2-4985-92CC-3C572B4D3B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8CF-4B5E-ADF9-6034A295B51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3677EA8-A7AE-461B-A865-FDBE6F6855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388279-5882-4FF2-B56F-9E19822D4D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A7297F-EBEF-4687-BF45-27011DD967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8CF-4B5E-ADF9-6034A295B51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3275B27-E8B1-4BD3-ADC8-460A13C17D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A4684C-15AF-4FBC-852A-7649EB54CF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D30D73-B65C-4B5D-8FEE-48C1A44335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8CF-4B5E-ADF9-6034A295B51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34F161C-951B-46D9-9A3B-6F09E20725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5A39B0-9F46-463E-908C-D4D8B60803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C6CB6B-F746-4B0C-8D32-AF136463B8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8CF-4B5E-ADF9-6034A295B51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F807B7F-A3D3-4882-951D-7EB67A68DB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653C99-3235-461B-98AA-37CDE92C16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37BD3A-29B5-41A8-B50B-8C4B929BBA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8CF-4B5E-ADF9-6034A295B51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E0AC200-0A76-499C-AD12-D9C0C2AF7A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FF5F79-5027-4EC3-A726-093D1C7E42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81F4C0-34A2-4CA4-B083-2EC322E40A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8CF-4B5E-ADF9-6034A295B51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96D3689-FDF7-4009-A52C-5651C3489B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135551-4CCA-462B-96A2-F8D0DC7B1B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AF31A2-236C-446C-BE48-A3106C8D2E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8CF-4B5E-ADF9-6034A295B51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95AFF95-CEC8-42DD-9132-C33462AE71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82662B-38A6-43E4-836B-21BEDD3036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7B4A3F-CF9C-42ED-B8FE-3865F27F1F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8CF-4B5E-ADF9-6034A295B51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358533B-F6B2-4236-BB6E-B4B486CF3B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FD7DCF-12BA-4F9B-B804-DB7F49FC5F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E179B6-5BF5-4659-BC86-3B4789848E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8CF-4B5E-ADF9-6034A295B51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1497A3C-212E-4354-8413-DF5634E034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755D4E-61D8-400B-B6C6-DB113CB2F2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6DE8D0-1AE1-4962-80EB-89628515E0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8CF-4B5E-ADF9-6034A295B51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5D99C95-BADC-4CE6-909F-AE15E092A3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D7EA70-1554-4597-A558-7687F142C0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74FE6C-535E-4798-B9B7-7891A8A46D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8CF-4B5E-ADF9-6034A295B51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E2B0A5E-E7AC-464D-9BCF-0CE0BF8A3D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35B047-9CC2-4DB8-A5DE-3B8A48394E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042617-5483-416A-97D4-56D37C5F85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8CF-4B5E-ADF9-6034A295B51E}"/>
                </c:ext>
              </c:extLst>
            </c:dLbl>
            <c:dLbl>
              <c:idx val="54"/>
              <c:layout>
                <c:manualLayout>
                  <c:x val="-4.9106954229596343E-2"/>
                  <c:y val="0.21767793173948632"/>
                </c:manualLayout>
              </c:layout>
              <c:tx>
                <c:rich>
                  <a:bodyPr/>
                  <a:lstStyle/>
                  <a:p>
                    <a:fld id="{B8917E87-7241-4E7E-98D0-E7440C500EBE}" type="XVALUE">
                      <a:rPr lang="en-US" altLang="ja-JP" b="1" baseline="0"/>
                      <a:pPr/>
                      <a:t>[X VALUE]</a:t>
                    </a:fld>
                    <a:r>
                      <a:rPr lang="en-US" altLang="ja-JP" b="1" baseline="0"/>
                      <a:t>, </a:t>
                    </a:r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満潮</a:t>
                    </a: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ギマ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98CF-4B5E-ADF9-6034A295B51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36A8156-60FD-4356-A5E3-0AC12BC0EA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964967-8F09-4CF3-ACB3-50B5BB4BE5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FFD9D0-D1A8-4577-AAF4-335104C46D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8CF-4B5E-ADF9-6034A295B51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C408069-5C05-4D9A-8973-03CB6AF996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F2C246-6458-46C1-A983-9CA3CB5984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DB8003-03D0-4A75-9594-28DC13A578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8CF-4B5E-ADF9-6034A295B51E}"/>
                </c:ext>
              </c:extLst>
            </c:dLbl>
            <c:dLbl>
              <c:idx val="57"/>
              <c:layout>
                <c:manualLayout>
                  <c:x val="3.4202419330638008E-2"/>
                  <c:y val="1.2321392362612395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2E185AA-5725-4402-89FD-70FE62CF656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0.5</a:t>
                    </a:r>
                    <a:endParaRPr lang="ja-JP" altLang="en-US"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</a:endParaRP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98CF-4B5E-ADF9-6034A295B51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C75CE56-1D0C-48C8-953B-B7A67C505D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99B38B-C796-4990-9BEC-7BCF54AF2B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4E790C-1084-4992-8C7A-42390337B5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8CF-4B5E-ADF9-6034A295B51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3AF090D-E4B5-4E3F-AD9A-8CCF561EE2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FD0D14-CDBF-4661-96AD-09E1D45D0B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CC4E25-76F3-4EB9-9F05-5CE2FB2471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8CF-4B5E-ADF9-6034A295B51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E6F4151-8AFA-4A2D-8F94-E2D2E31AA6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39F16F-6231-4F44-95B6-90CD52AE53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7AF5C1-5534-42AB-A655-1CD9AA72ED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8CF-4B5E-ADF9-6034A295B51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E7D81F9-DE79-45CC-9800-CA3208DA1B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D9299A-933B-4D5A-9F5F-5C5DB681DE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B06645-E072-47DE-8911-4746018265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8CF-4B5E-ADF9-6034A295B51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A11E2A9-4554-491D-B0BE-3822181257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42987E-D194-49AD-965D-94B68BDB0C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275116-AA26-4287-B08C-9FAB5CF1AB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8CF-4B5E-ADF9-6034A295B51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C7BFD5F-5F6C-4E17-B7B5-D65CF36717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1F6D56-702E-40D7-9689-3E1ED4D583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D8488A-FE0C-4C0E-A75F-CFF49F98B2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8CF-4B5E-ADF9-6034A295B51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C392E53-AC60-4AA3-8D59-6795891A96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21EE43-80C7-481D-A4C9-E156E2E889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DB5C9B-247F-4368-99AA-CD190408CA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8CF-4B5E-ADF9-6034A295B51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D637D26-F936-4A17-B45D-62D166C848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70E79A-F680-44AF-9FAF-BC32AEF2F4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0B9823-FB1C-4A4A-8927-B6DA4DFE8C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8CF-4B5E-ADF9-6034A295B51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FA4EDF7-724E-4E83-AB6D-2E57F669E3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DC6911-267D-4724-83F3-FE3DE4C0EC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CEB26C-3BE1-40E0-A7C7-3B1FBBB1CD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8CF-4B5E-ADF9-6034A295B51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A0A3AC5-9B8C-47C3-8E0D-141C909C87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A14E44-E992-46DB-B1A4-507A1E0C59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A4C82B-FF0D-4282-AA92-9E7F1502EE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8CF-4B5E-ADF9-6034A295B51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0158D3E-EB4C-4C48-BA71-E36327650A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485E5A-A26E-4EFB-A6BA-90E5C42040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3707E1-2BDA-42A4-BB39-591B1A92A0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8CF-4B5E-ADF9-6034A295B51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DE94365-3FA9-4A2D-A51A-D9DE5616FC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60E572-A022-48AA-B8BB-29D8F3D3CB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A1C238-F770-43FD-B497-BAD03AB1CA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8CF-4B5E-ADF9-6034A295B51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07C8C3A-0924-4869-8E84-D0DD464E83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6A65CD-D187-4B58-841D-535A582471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C27786-1D97-4913-88E7-EBD421740B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8CF-4B5E-ADF9-6034A295B51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F6D7FF6-F3B7-4D6D-A0BB-1DD24FC395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FA36FF-0BA5-44C6-B12E-7A804C528B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EABABD-6CAD-4E44-86E8-829CB2999C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8CF-4B5E-ADF9-6034A295B51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5C06342-E42A-4793-9724-CB97729DF6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976592-7C20-42EC-8B45-22672A510B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56F734-13F3-4FDC-9070-7200F92750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8CF-4B5E-ADF9-6034A295B51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EC0B4C5-09DF-43F0-936D-8CE7DEC01D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EC0733-D95D-4F86-854C-EF722D5341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37281A-BCBA-435D-AF1D-5BB972EDA7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8CF-4B5E-ADF9-6034A295B51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1D8FCE6-BE8B-4C5D-AA30-FCE729E18E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8288FF-A37A-458C-88B8-F8EECE68FC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B18BC2-00A6-4CF3-AEEC-D933921F94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8CF-4B5E-ADF9-6034A295B51E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8CF-4B5E-ADF9-6034A295B51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3951A6B-542E-4E9F-8396-E2079A7BD3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A1FEB6-3065-44FB-BF3D-6BC026517F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9C9AFA-05D6-4CDE-9699-B95ABA4016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8CF-4B5E-ADF9-6034A295B51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B3B033B-2E71-49B3-9BB7-F2607A09C1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6352CB-583C-4E0E-9291-331E4A52DD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E9D681-2944-4580-A5F9-9BE627EB58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8CF-4B5E-ADF9-6034A295B51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6C35E33-2789-41E4-B71D-E36926752C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F7CF88-5BCA-4825-A167-82FFF932F1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F6EAD4-89B0-4C72-9B45-BCBD13B1DD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8CF-4B5E-ADF9-6034A295B51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9DED6FD-3D43-42DA-B2B0-4A93441C12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6B4EB3-9873-41DB-BF14-FFA0A7F35D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974B0B-0C16-4670-BB2B-89E21A20B0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8CF-4B5E-ADF9-6034A295B51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C37912D-8E03-4FF2-825F-AF2B081E12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48BE58-976C-4657-B39F-1CA6BA6F17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CBF57A-50C7-4275-B657-49B4C1EE24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8CF-4B5E-ADF9-6034A295B51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1530DD3-8658-434E-B414-A8D20BC3EC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3E0D83-ECE4-4CB9-9107-8CE2D5B9E7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D097D9-A2CD-4B1E-9E08-36FE60CFA0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8CF-4B5E-ADF9-6034A295B51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0C6E04C-C60E-4739-A2CC-79DA639EEE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BB9422-CD03-4738-A120-4CC5C1BBDC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8429CC-51B4-4B7B-8020-92FF7B3B2A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8CF-4B5E-ADF9-6034A295B51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E79EBD92-AB99-4322-A9CB-F7745FAEAC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429B0D-AFC0-4328-A5CA-A862206C8E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639D2C-85B9-4544-A6F2-00B1D51ACD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8CF-4B5E-ADF9-6034A295B51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1A8A740-62FD-48D1-B80C-5325FDF276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A54801-D9C8-4D5A-A1C6-18E04E27A8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4E8205-4F56-47B0-9770-66A1D22786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8CF-4B5E-ADF9-6034A295B51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A49934A-8815-40DE-9536-A2F1D54DB3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4E43CC-B6CE-4E42-87BE-851B69CE68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D44886-C4BD-4F27-AEF4-85E5BD27F1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8CF-4B5E-ADF9-6034A295B51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5972C3D-81B9-45EC-8363-A146FAD933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9E290D-6816-4E26-A783-1341078DE0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C9D0E4-E87B-46D2-9E9E-856E1C0552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8CF-4B5E-ADF9-6034A295B51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8630651-BCE3-477E-B1E2-B79CCAFFB8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66F767-BCFB-4D2E-9839-90247FF975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CADD5A-E429-4BEF-A0FF-4C2AA8A545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8CF-4B5E-ADF9-6034A295B51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5DE7B15-C368-47D7-9C99-93BFB6A284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BA28B4-B712-475C-96D3-A90D1D7E9B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A6703D-6CC9-4E3B-A853-D09AE70B82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8CF-4B5E-ADF9-6034A295B51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5718560-60C9-4D9C-A076-AC0B45FFED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EE07CE-7E21-4004-BE2A-52DF02AD4C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18E7B8-0398-4479-A096-2C32D4100A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8CF-4B5E-ADF9-6034A295B51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AD54F69F-E518-4BA6-A632-03E0BFE9AD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B583C3-3A69-4A1E-9B09-3D176FD4A5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5BA4D8-D2D4-41C5-AC70-D363C3E74E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8CF-4B5E-ADF9-6034A295B51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A742320-31C9-45B9-82DE-5992BA1ACD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92319A-969D-4112-87EB-11047469FE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EE08D7-6D13-457D-825B-35E5B7CBAB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8CF-4B5E-ADF9-6034A295B51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15C1004-5895-47BF-9189-223AB976A3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059CE1-ADC8-447C-93A9-BD1F83D6C1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CFE143-488A-4907-B663-D8265F7B7A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8CF-4B5E-ADF9-6034A295B51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68AFD11-D6D0-4F10-919D-B77541C46F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E2EF45-28E7-48F3-91C9-8414502001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A955BA-77DE-4D8A-ACD9-E8FF6A2AFB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8CF-4B5E-ADF9-6034A295B51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2B88079E-2DA5-4888-BF57-25303ED972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CBBDB3-3044-4F4D-BC83-F712F001BF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3D839D-12CC-4A22-9163-9ED4300977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8CF-4B5E-ADF9-6034A295B51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99347406-C330-4082-867C-768EA69FC7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3A4B80-7B91-4D6B-BA18-C1BD51B59A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D6E20C-D4B4-442C-A332-C271868F5B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8CF-4B5E-ADF9-6034A295B51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F2E9A20-BD9C-4EBB-8C0A-A8A7993F62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10E2CF-72AA-411A-988B-23AFEDEBCC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47CC6B-1CAF-4AB2-BA09-45CCB1C515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8CF-4B5E-ADF9-6034A295B51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85F7267A-3A4D-4AD2-9829-CCDCA0D64B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8825F1-C3D6-40CD-B430-28C54E8634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9C1521-B30D-48B5-9D2A-0A8E013199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8CF-4B5E-ADF9-6034A295B51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D09DC38-F261-4A6C-AE4B-236902299E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B66112-6D3C-4F24-91D3-981E1DF9F3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CCA610-6169-441E-AEBA-AD399E16EC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8CF-4B5E-ADF9-6034A295B51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477247D4-2224-476D-B60A-8FC2B92E51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3BE298-8711-4AC9-AA3E-85BE38E470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842BAA-F8C3-4C69-B6ED-9D1EC00AF6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8CF-4B5E-ADF9-6034A295B51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2E67FF36-4F1F-4985-AB45-35E6EFEA7E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0A60E6-AE26-4289-A2D6-9FF5413F8D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876A02-B330-4480-80D0-7B40059046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8CF-4B5E-ADF9-6034A295B51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5F6A5A9-3C8D-40A7-9CCB-54F7222E1D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12E3F2-951E-417F-A62F-40FD5126F0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0887E6-8D80-4932-9EF6-9BC2960652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8CF-4B5E-ADF9-6034A295B51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FDFA464-D026-403D-925E-A07491E887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480807-DEB8-4778-8BD4-8FAFC7D59B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B5B506-8DCD-4DAB-8756-C59FEAB748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8CF-4B5E-ADF9-6034A295B51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DE37F253-D14E-4930-BB17-3B649B2F49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783896-4E48-470A-B9EF-2EA2FA67DE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1A843F-F938-4B6A-A0F4-90EAB65718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8CF-4B5E-ADF9-6034A295B51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A6546385-6414-4C64-97A4-0F518D8E75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9FB3D2-9642-4DBB-BA0A-EED8D6698A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FD6484-C020-4366-B17A-37FFD802EF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8CF-4B5E-ADF9-6034A295B51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7148FF8-389A-4A16-BD8F-2E153C5775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260EFB-127C-4214-866B-CB34484FC9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D3CA8A-8FD5-4C0D-8704-4DB61064CA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8CF-4B5E-ADF9-6034A295B51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9DDD3CB-0328-4FC3-A442-FA2134D2EC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28151D-4768-449D-BA30-90EEDD5B55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600D0A-1721-4E79-8FF7-7E715F6B4F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8CF-4B5E-ADF9-6034A295B51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82E53954-4839-4A71-821B-A6EBBB999B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2B48E6-74B2-4AC8-B88D-50E628EE09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942798-CFCB-4666-BB72-D10C0C7F7A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8CF-4B5E-ADF9-6034A295B51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456A2659-D6AD-4CA5-AA6A-5FEED7A36E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1A3057-3CF9-4FBA-8F5D-686C0B5654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BD26E0-4F05-465A-B8DA-607832B054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8CF-4B5E-ADF9-6034A295B51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CBB6207-B948-4AE0-B0B9-BD79009499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9FE84C-F1A6-49C6-8BEF-8C79A8C3A3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2BC6C3-2C22-4C76-8F5F-DA6C6D1E72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8CF-4B5E-ADF9-6034A295B51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8DC9EE1-0803-4ED1-AF51-A47C32DCEB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2B17BD-2566-4712-A344-EE1A123FCC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7E112D-EDD5-4D6F-B122-BB3C0A7108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8CF-4B5E-ADF9-6034A295B51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81547D5-7526-4A55-A44A-38A7196BAB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0E2C6E-8AC5-40FD-AD83-3E592AC9D7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77B93D-A039-41E4-ACD1-44F66B499F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8CF-4B5E-ADF9-6034A295B51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FABA69E1-A773-4CA3-8300-79E2845BEE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147E55-B2F8-4E7C-A556-1F25D47FB9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FDE5C6-3880-4903-BF20-1EF378D51E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8CF-4B5E-ADF9-6034A295B51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8407F777-3F5A-4442-B7E7-C0B4497418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A6B5A6-AE38-417D-B18D-13C4AAB3DC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A82A34-1FDC-4739-8B83-2B91BCE339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8CF-4B5E-ADF9-6034A295B51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79DB55CE-812F-44C9-BCD6-B1928926AD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8C4F83-06E1-4CFD-9B6B-EA335D4F28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B261D9-39D2-4390-AB6D-C4A610D47A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8CF-4B5E-ADF9-6034A295B51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FCE1F568-470E-4D2A-8F4A-BD978AB0EC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9B10A3-8F3D-4A35-A53B-C7D33C097D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1521B1D-F7FD-4575-981D-95BCA11E17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8CF-4B5E-ADF9-6034A295B51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5B8AA51D-B6CE-45C4-B790-6BEC8DE6F4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05B39A-27F5-4B1F-9B20-CEDB88D614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EC692C-7CEE-4B9D-8270-9C11D77C54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8CF-4B5E-ADF9-6034A295B51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8F3278A4-A8A4-45A2-B00F-73357C0722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B7C0CF-FF01-43F5-AED2-249E48E257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0D8AC9-78BB-4EE1-A765-9F83C869E5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8CF-4B5E-ADF9-6034A295B51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4F1C169A-1B16-4AC0-A577-2DECD4175C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988831-7B35-4F80-B48E-6294FED3F3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77EDD2-6FCB-4ED9-B23C-6FF0D5C9D9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8CF-4B5E-ADF9-6034A295B51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3175F74-0F70-4AB5-A37A-63AF0C6287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95C26A-CFAE-4882-B477-9D50DC7BE7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E84C35-D987-4A2E-9A5E-58C07AFB90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8CF-4B5E-ADF9-6034A295B51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6A964B1-69DA-4865-B94B-ACC4695521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9A76B3-47A1-4C30-93F3-0A5400F88E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2F9E1F-C910-4846-B8AF-B680AAC478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8CF-4B5E-ADF9-6034A295B51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841A42C-DE7C-487F-876E-D2770B14AC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76C7A6-A74C-41DC-ABF6-729968299A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B6A9D9-663B-4DD4-8D1B-F2A64C5A3C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8CF-4B5E-ADF9-6034A295B51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48C69C18-985A-43F0-9954-3C3B377582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64006A-923E-45A9-A8FA-B4D71D955A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27355F-7EB0-4EC6-A2C3-CB5AB713EB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8CF-4B5E-ADF9-6034A295B51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D3D924D0-FA27-4624-9355-8F596AC58E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D24E75-DC18-4D92-AD59-2D23D58DD9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B8C405-ABD4-4F6F-8504-4EA35A7F60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8CF-4B5E-ADF9-6034A295B51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9C6651EF-F4C8-4CC3-A3E8-6BC0023CC6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7B5FE9-CAA2-43FF-B3EF-CB92DC0C5A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335CB2-6505-4808-B62F-C0B6A1D9C4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8CF-4B5E-ADF9-6034A295B51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4B302D62-7DD5-4870-9994-2468EA43A9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5F8795-09C6-4E5A-89DF-43F78D3C34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F9B384-06A9-4A3F-A9C5-4B6E682C59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8CF-4B5E-ADF9-6034A295B51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D402123-475C-4383-AE51-0D9C91CD4A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FE0952-9044-42B3-A6FF-5800B00A5F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7ECB99-9698-4382-8BD5-B0EEAD6E55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8CF-4B5E-ADF9-6034A295B51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99F2402-B081-4962-BC97-B4A03D662C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A124C0-E893-42FF-835B-E571636AE0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5B13DC-A8D8-4A17-8DA5-A70DE71DEE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8CF-4B5E-ADF9-6034A295B51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0D757231-5D18-4C67-A289-7B01AAA5FA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EF5502-EEF6-4762-BE12-538A0660A4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E57BD3-15AB-4294-B43A-5CB03E0A21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8CF-4B5E-ADF9-6034A295B51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27244C00-E4E7-4421-9ACF-AFAA3DC374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3CC2C2-577B-442B-BD1A-F1D3CA800D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8FF7DD-67A7-4389-B43D-4235B8A921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8CF-4B5E-ADF9-6034A295B51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780D1D4B-66A6-4520-99CA-324076843E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45F9CF-ADF2-4C5B-A2E4-CCB3FFDFAE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0E6448-F334-444B-8D69-C74C02AA14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8CF-4B5E-ADF9-6034A295B51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DC4E8E3D-2C0D-4C23-B7D5-9A78009B12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F8A6A1-D87B-4CAE-8F55-31F806654A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B29C3F-CE10-4978-9602-4B12D1FC4E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8CF-4B5E-ADF9-6034A295B51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7008515A-037A-43EA-9E9B-476E9A4A3B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A023F0-ED49-49E6-B197-1832E18AC6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1647BD-6215-491A-9A73-D17CEADB57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8CF-4B5E-ADF9-6034A295B51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963EE3E6-16E3-4DDC-BD20-63E6BA7518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829084-FB86-48C0-B790-898872069E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E1B4BD-72A0-4705-9EE7-C4BCDAE88B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8CF-4B5E-ADF9-6034A295B51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2781E64D-EC64-4A0A-AE2D-659DCD64FB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BE9FB6-97B6-405F-94A3-20085B4745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AC574F-587F-442A-937D-6515AEBD19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8CF-4B5E-ADF9-6034A295B51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CCD386F9-1ABB-4E80-9E02-40A14B7EC7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982EE3-E184-46D3-98B2-9D9709EEB4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DBB89B-3F62-4647-8EB7-046EBE5AD7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8CF-4B5E-ADF9-6034A295B51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A1C077DF-9DD6-46AD-BF48-DC760A136A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C022AC-9B29-4A2F-9C46-F52DBCBAFC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11177F-AFD5-4081-AC50-EA1BCDB0F5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8CF-4B5E-ADF9-6034A295B51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C68C0C51-9FA0-4DEF-9AFD-091BBC5240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2FEBBD-D8FA-4FA7-A55D-D107D6DDEC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2F7463-F0F5-4145-8E5D-F62F92802C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8CF-4B5E-ADF9-6034A295B51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99CE8628-200D-4792-9DAB-532AD81B1F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800DF9-9304-422D-9DF7-855391E018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6D17C7-F61B-4B4C-A155-6AA58F0AA9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8CF-4B5E-ADF9-6034A295B51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2A023AC-F689-495D-93B7-433C7EFF56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F3E243-528F-4C73-9221-7586D30FA5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4066D2-F96D-494D-AB72-5816259DE8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8CF-4B5E-ADF9-6034A295B51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3FF61EB1-359F-474E-B922-E4766E1146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C12A45-BB12-43C3-9D6D-53A45BD256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FA249F-C61D-4D22-AA44-4573D04289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8CF-4B5E-ADF9-6034A295B51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6099822-8FE8-4FA8-863F-7E0A0B4C44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21BEC2-B8DA-495A-8157-C2818FB158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647F38-AE9A-4E51-9383-A3B8FC0173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8CF-4B5E-ADF9-6034A295B51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35FF74D5-91D7-46DB-B1E1-429C93C9B5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40F263-574C-404B-871C-6BB2455F92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5E32B5-239F-40A1-8BF4-A3E749BAC2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8CF-4B5E-ADF9-6034A295B51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8CAD57FE-50A0-4FE3-AC7E-55EF00EBC7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F96F47-0E62-4AD8-BD37-98B96F1605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408345-DAAC-49FA-8FC4-8B180C1036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8CF-4B5E-ADF9-6034A295B51E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'230707'!$D$7:$D$150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'230707'!$F$7:$F$150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138.5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158.80000000000001</c:v>
                </c:pt>
                <c:pt idx="55">
                  <c:v>-100</c:v>
                </c:pt>
                <c:pt idx="56">
                  <c:v>-100</c:v>
                </c:pt>
                <c:pt idx="57">
                  <c:v>156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'230707'!$G$82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98CF-4B5E-ADF9-6034A295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2023/07/12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'230712'!$E$6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'230712'!$D$7:$D$150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'230712'!$E$7:$E$150</c:f>
              <c:numCache>
                <c:formatCode>General</c:formatCode>
                <c:ptCount val="144"/>
                <c:pt idx="0">
                  <c:v>129.6</c:v>
                </c:pt>
                <c:pt idx="1">
                  <c:v>130.30000000000001</c:v>
                </c:pt>
                <c:pt idx="2">
                  <c:v>131</c:v>
                </c:pt>
                <c:pt idx="3">
                  <c:v>131.69999999999999</c:v>
                </c:pt>
                <c:pt idx="4">
                  <c:v>132.30000000000001</c:v>
                </c:pt>
                <c:pt idx="5">
                  <c:v>132.80000000000001</c:v>
                </c:pt>
                <c:pt idx="6">
                  <c:v>133.4</c:v>
                </c:pt>
                <c:pt idx="7">
                  <c:v>133.80000000000001</c:v>
                </c:pt>
                <c:pt idx="8">
                  <c:v>134.30000000000001</c:v>
                </c:pt>
                <c:pt idx="9">
                  <c:v>134.6</c:v>
                </c:pt>
                <c:pt idx="10">
                  <c:v>135</c:v>
                </c:pt>
                <c:pt idx="11">
                  <c:v>135.19999999999999</c:v>
                </c:pt>
                <c:pt idx="12">
                  <c:v>135.30000000000001</c:v>
                </c:pt>
                <c:pt idx="13">
                  <c:v>135.4</c:v>
                </c:pt>
                <c:pt idx="14">
                  <c:v>135.30000000000001</c:v>
                </c:pt>
                <c:pt idx="15">
                  <c:v>135.19999999999999</c:v>
                </c:pt>
                <c:pt idx="16">
                  <c:v>134.9</c:v>
                </c:pt>
                <c:pt idx="17">
                  <c:v>134.4</c:v>
                </c:pt>
                <c:pt idx="18">
                  <c:v>133.80000000000001</c:v>
                </c:pt>
                <c:pt idx="19">
                  <c:v>133.1</c:v>
                </c:pt>
                <c:pt idx="20">
                  <c:v>132.19999999999999</c:v>
                </c:pt>
                <c:pt idx="21">
                  <c:v>131.1</c:v>
                </c:pt>
                <c:pt idx="22">
                  <c:v>129.9</c:v>
                </c:pt>
                <c:pt idx="23">
                  <c:v>128.5</c:v>
                </c:pt>
                <c:pt idx="24">
                  <c:v>126.9</c:v>
                </c:pt>
                <c:pt idx="25">
                  <c:v>125.2</c:v>
                </c:pt>
                <c:pt idx="26">
                  <c:v>123.4</c:v>
                </c:pt>
                <c:pt idx="27">
                  <c:v>121.4</c:v>
                </c:pt>
                <c:pt idx="28">
                  <c:v>119.4</c:v>
                </c:pt>
                <c:pt idx="29">
                  <c:v>117.2</c:v>
                </c:pt>
                <c:pt idx="30">
                  <c:v>114.9</c:v>
                </c:pt>
                <c:pt idx="31">
                  <c:v>112.6</c:v>
                </c:pt>
                <c:pt idx="32">
                  <c:v>110.1</c:v>
                </c:pt>
                <c:pt idx="33">
                  <c:v>107.7</c:v>
                </c:pt>
                <c:pt idx="34">
                  <c:v>105.1</c:v>
                </c:pt>
                <c:pt idx="35">
                  <c:v>102.6</c:v>
                </c:pt>
                <c:pt idx="36">
                  <c:v>100</c:v>
                </c:pt>
                <c:pt idx="37">
                  <c:v>97.4</c:v>
                </c:pt>
                <c:pt idx="38">
                  <c:v>94.8</c:v>
                </c:pt>
                <c:pt idx="39">
                  <c:v>92.2</c:v>
                </c:pt>
                <c:pt idx="40">
                  <c:v>89.6</c:v>
                </c:pt>
                <c:pt idx="41">
                  <c:v>87</c:v>
                </c:pt>
                <c:pt idx="42">
                  <c:v>84.4</c:v>
                </c:pt>
                <c:pt idx="43">
                  <c:v>82</c:v>
                </c:pt>
                <c:pt idx="44">
                  <c:v>79.5</c:v>
                </c:pt>
                <c:pt idx="45">
                  <c:v>77.2</c:v>
                </c:pt>
                <c:pt idx="46">
                  <c:v>74.900000000000006</c:v>
                </c:pt>
                <c:pt idx="47">
                  <c:v>72.8</c:v>
                </c:pt>
                <c:pt idx="48">
                  <c:v>70.8</c:v>
                </c:pt>
                <c:pt idx="49">
                  <c:v>69</c:v>
                </c:pt>
                <c:pt idx="50">
                  <c:v>67.3</c:v>
                </c:pt>
                <c:pt idx="51">
                  <c:v>65.900000000000006</c:v>
                </c:pt>
                <c:pt idx="52">
                  <c:v>64.599999999999994</c:v>
                </c:pt>
                <c:pt idx="53">
                  <c:v>63.5</c:v>
                </c:pt>
                <c:pt idx="54">
                  <c:v>62.7</c:v>
                </c:pt>
                <c:pt idx="55">
                  <c:v>62.1</c:v>
                </c:pt>
                <c:pt idx="56">
                  <c:v>61.7</c:v>
                </c:pt>
                <c:pt idx="57">
                  <c:v>61.6</c:v>
                </c:pt>
                <c:pt idx="58">
                  <c:v>61.7</c:v>
                </c:pt>
                <c:pt idx="59">
                  <c:v>62</c:v>
                </c:pt>
                <c:pt idx="60">
                  <c:v>62.6</c:v>
                </c:pt>
                <c:pt idx="61">
                  <c:v>63.3</c:v>
                </c:pt>
                <c:pt idx="62">
                  <c:v>64.3</c:v>
                </c:pt>
                <c:pt idx="63">
                  <c:v>65.400000000000006</c:v>
                </c:pt>
                <c:pt idx="64">
                  <c:v>66.599999999999994</c:v>
                </c:pt>
                <c:pt idx="65">
                  <c:v>68</c:v>
                </c:pt>
                <c:pt idx="66">
                  <c:v>69.599999999999994</c:v>
                </c:pt>
                <c:pt idx="67">
                  <c:v>71.2</c:v>
                </c:pt>
                <c:pt idx="68">
                  <c:v>72.900000000000006</c:v>
                </c:pt>
                <c:pt idx="69">
                  <c:v>74.8</c:v>
                </c:pt>
                <c:pt idx="70">
                  <c:v>76.599999999999994</c:v>
                </c:pt>
                <c:pt idx="71">
                  <c:v>78.599999999999994</c:v>
                </c:pt>
                <c:pt idx="72">
                  <c:v>80.599999999999994</c:v>
                </c:pt>
                <c:pt idx="73">
                  <c:v>82.7</c:v>
                </c:pt>
                <c:pt idx="74">
                  <c:v>84.8</c:v>
                </c:pt>
                <c:pt idx="75">
                  <c:v>86.9</c:v>
                </c:pt>
                <c:pt idx="76">
                  <c:v>89.1</c:v>
                </c:pt>
                <c:pt idx="77">
                  <c:v>91.3</c:v>
                </c:pt>
                <c:pt idx="78">
                  <c:v>93.5</c:v>
                </c:pt>
                <c:pt idx="79">
                  <c:v>95.8</c:v>
                </c:pt>
                <c:pt idx="80">
                  <c:v>98</c:v>
                </c:pt>
                <c:pt idx="81">
                  <c:v>100.2</c:v>
                </c:pt>
                <c:pt idx="82">
                  <c:v>102.5</c:v>
                </c:pt>
                <c:pt idx="83">
                  <c:v>104.6</c:v>
                </c:pt>
                <c:pt idx="84">
                  <c:v>106.8</c:v>
                </c:pt>
                <c:pt idx="85">
                  <c:v>108.8</c:v>
                </c:pt>
                <c:pt idx="86">
                  <c:v>110.8</c:v>
                </c:pt>
                <c:pt idx="87">
                  <c:v>112.7</c:v>
                </c:pt>
                <c:pt idx="88">
                  <c:v>114.5</c:v>
                </c:pt>
                <c:pt idx="89">
                  <c:v>116.2</c:v>
                </c:pt>
                <c:pt idx="90">
                  <c:v>117.7</c:v>
                </c:pt>
                <c:pt idx="91">
                  <c:v>119.1</c:v>
                </c:pt>
                <c:pt idx="92">
                  <c:v>120.4</c:v>
                </c:pt>
                <c:pt idx="93">
                  <c:v>121.5</c:v>
                </c:pt>
                <c:pt idx="94">
                  <c:v>122.6</c:v>
                </c:pt>
                <c:pt idx="95">
                  <c:v>123.4</c:v>
                </c:pt>
                <c:pt idx="96">
                  <c:v>124.2</c:v>
                </c:pt>
                <c:pt idx="97">
                  <c:v>124.9</c:v>
                </c:pt>
                <c:pt idx="98">
                  <c:v>125.5</c:v>
                </c:pt>
                <c:pt idx="99">
                  <c:v>126</c:v>
                </c:pt>
                <c:pt idx="100">
                  <c:v>126.5</c:v>
                </c:pt>
                <c:pt idx="101">
                  <c:v>126.9</c:v>
                </c:pt>
                <c:pt idx="102">
                  <c:v>127.3</c:v>
                </c:pt>
                <c:pt idx="103">
                  <c:v>127.6</c:v>
                </c:pt>
                <c:pt idx="104">
                  <c:v>128</c:v>
                </c:pt>
                <c:pt idx="105">
                  <c:v>128.4</c:v>
                </c:pt>
                <c:pt idx="106">
                  <c:v>128.69999999999999</c:v>
                </c:pt>
                <c:pt idx="107">
                  <c:v>129.1</c:v>
                </c:pt>
                <c:pt idx="108">
                  <c:v>129.4</c:v>
                </c:pt>
                <c:pt idx="109">
                  <c:v>129.69999999999999</c:v>
                </c:pt>
                <c:pt idx="110">
                  <c:v>130</c:v>
                </c:pt>
                <c:pt idx="111">
                  <c:v>130.30000000000001</c:v>
                </c:pt>
                <c:pt idx="112">
                  <c:v>130.5</c:v>
                </c:pt>
                <c:pt idx="113">
                  <c:v>130.69999999999999</c:v>
                </c:pt>
                <c:pt idx="114">
                  <c:v>130.9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130.9</c:v>
                </c:pt>
                <c:pt idx="120">
                  <c:v>130.69999999999999</c:v>
                </c:pt>
                <c:pt idx="121">
                  <c:v>130.6</c:v>
                </c:pt>
                <c:pt idx="122">
                  <c:v>130.4</c:v>
                </c:pt>
                <c:pt idx="123">
                  <c:v>130.19999999999999</c:v>
                </c:pt>
                <c:pt idx="124">
                  <c:v>130.1</c:v>
                </c:pt>
                <c:pt idx="125">
                  <c:v>129.9</c:v>
                </c:pt>
                <c:pt idx="126">
                  <c:v>129.80000000000001</c:v>
                </c:pt>
                <c:pt idx="127">
                  <c:v>129.80000000000001</c:v>
                </c:pt>
                <c:pt idx="128">
                  <c:v>129.69999999999999</c:v>
                </c:pt>
                <c:pt idx="129">
                  <c:v>129.80000000000001</c:v>
                </c:pt>
                <c:pt idx="130">
                  <c:v>129.80000000000001</c:v>
                </c:pt>
                <c:pt idx="131">
                  <c:v>130</c:v>
                </c:pt>
                <c:pt idx="132">
                  <c:v>130.1</c:v>
                </c:pt>
                <c:pt idx="133">
                  <c:v>130.30000000000001</c:v>
                </c:pt>
                <c:pt idx="134">
                  <c:v>130.5</c:v>
                </c:pt>
                <c:pt idx="135">
                  <c:v>130.69999999999999</c:v>
                </c:pt>
                <c:pt idx="136">
                  <c:v>130.9</c:v>
                </c:pt>
                <c:pt idx="137">
                  <c:v>131.1</c:v>
                </c:pt>
                <c:pt idx="138">
                  <c:v>131.19999999999999</c:v>
                </c:pt>
                <c:pt idx="139">
                  <c:v>131.4</c:v>
                </c:pt>
                <c:pt idx="140">
                  <c:v>131.5</c:v>
                </c:pt>
                <c:pt idx="141">
                  <c:v>131.5</c:v>
                </c:pt>
                <c:pt idx="142">
                  <c:v>131.5</c:v>
                </c:pt>
                <c:pt idx="143">
                  <c:v>131.6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5-43F2-B622-C67DF5D7649B}"/>
            </c:ext>
          </c:extLst>
        </c:ser>
        <c:ser>
          <c:idx val="1"/>
          <c:order val="1"/>
          <c:tx>
            <c:strRef>
              <c:f>'230712'!$F$6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65-43F2-B622-C67DF5D764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085CB54-853F-4A10-82B8-629136B54B3E}" type="CELLRANGE">
                      <a:rPr lang="en-US" altLang="ja-JP" baseline="0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559F935E-6878-4A67-BA5C-68509966D01C}" type="SERIESNAME">
                      <a:rPr lang="en-US" altLang="ja-JP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C7DF14F-6E79-4984-8900-6644D2EBBB9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188D646-4FA3-4C3E-9060-F2651ED743F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65-43F2-B622-C67DF5D764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6EE8E-CB0F-4E7D-93ED-20AB65B3B6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C974CD-CD67-4804-9E38-F6A04A3B90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A39190-1D32-4BD8-9C9B-FACF32456B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65-43F2-B622-C67DF5D764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61F8D4-BBD8-4FB8-B17F-84C858E1B6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F544AA-8F59-437D-9E74-EA8306F391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5CEF85-DC5A-4D48-9EFD-2E6DB66D33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65-43F2-B622-C67DF5D764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8B480A-14CD-4744-AA68-F7FB106043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E7D7D8-A322-4FC7-8B48-4392341248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ECCE1A-D6F1-474D-BA79-DC277F665D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65-43F2-B622-C67DF5D764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49B165-5BAC-490A-8D42-EC0345FDA9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D737D6-17B0-478F-83CA-CE8FA60AD4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C34A5F-E778-4060-B663-D495D3BD95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65-43F2-B622-C67DF5D764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7696BD4-FA44-4AD8-8140-879D4AC08A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C45364-4C8F-4EB6-843D-DFBE565B98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5D78C3-4310-4039-A224-B060210E9B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65-43F2-B622-C67DF5D764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BE24CC-1FE4-415E-B4D0-6F7A5E7704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397C88-11B9-4354-9553-474B853E96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3A81DD-1D6D-4F82-B1D7-339550923C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65-43F2-B622-C67DF5D764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D88116-9065-4E61-BDE0-45C6073453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6112C1-023E-4F21-B576-17B3117636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56A0EB-B986-4D40-BC1C-1F1103F94B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65-43F2-B622-C67DF5D764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774A4F-A573-49AB-A1E6-B8A0592692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4605D6-FE63-4C9F-81CC-629E276AA7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CC96EC-8556-43EE-8A1D-CE992375ED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65-43F2-B622-C67DF5D764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57C324-F545-45F8-BC03-84CADF412B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DB254F-88CA-437D-BD08-073F436F46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C14D5D-4FC6-4671-93AF-DA8AC0395E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65-43F2-B622-C67DF5D764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9C6628C-7B70-4818-AB2C-D45AE3A145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2D6986-AADE-4C66-B2E1-D953FA664F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245A9F-DAD2-49B2-9E88-14E0116536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65-43F2-B622-C67DF5D764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DE1F9B8-3457-4210-8147-4318D95AC2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320A47-7957-4970-88B8-A19AFD6875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FABCBE-D859-4540-8403-E854A2EEB8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65-43F2-B622-C67DF5D764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07FA3F-0F1A-41EF-AA6C-485CCA9A0B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D80131-425D-454B-A272-6CEA0F497A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4E39D7-15B8-4C31-8CD9-58E443BF15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65-43F2-B622-C67DF5D764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062824C-511B-49F4-B95E-58BE5E5794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293AEB-73CF-40DC-A3D8-DCA28F2B6E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20DCB8-EC22-4262-AF12-7372E08692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65-43F2-B622-C67DF5D764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9488115-2223-42F1-ADCE-9642757B98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16A671-E5E0-4DCB-AF88-4C4D3EC894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9B37A6-7FB6-4FCB-90C5-37F62B7AED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65-43F2-B622-C67DF5D764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0BB9CE5-F43F-4D6F-AFDC-2823AFB809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BFCFD6-4A02-4BF5-B098-2833B186FB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72F4FA-CB7A-4164-A7E9-EB72CB2D37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65-43F2-B622-C67DF5D764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B1A55C5-D0AE-4F52-AB9B-AF528E0AE3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7D3267-77E7-465D-B055-83854F3CBD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ECAD78-E67E-453D-858F-CD52DB3997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65-43F2-B622-C67DF5D764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05804E4-4993-4929-B381-B40E4B84BF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F31555-30D7-4E4E-9DDD-0FE7B54837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5D616F-4EEC-497C-9ABA-5119B45BCC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65-43F2-B622-C67DF5D764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42DF3F0-AEA0-4353-A749-E7762A0E4B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549B32-DD39-4127-AAB4-019180C4C5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58A221-48B4-4DB4-9534-61D12AE397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65-43F2-B622-C67DF5D764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A91A4FF-E034-4C1F-B061-5BA7697B91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D6D611-2D86-4209-BF58-A5A9B9A9BF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681B1B-3C5D-48BD-A761-32B3A1789C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265-43F2-B622-C67DF5D764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AC0B84D-2AF6-4200-917E-1919ED8110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B70C35-C89A-4A7B-9556-5D65E39906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317A84-9822-4C3B-9DF7-5953430A07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265-43F2-B622-C67DF5D764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ADDCEB1-17E5-4D07-A447-7ACB4587B2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439344-CD7B-4E7A-AC07-A119A8AE17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D9CC8C-7AB8-4D37-AF1C-D4EC9E47A1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265-43F2-B622-C67DF5D764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F43CD09-D24A-43C0-8AD8-69C71BFC01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C31A2F-616D-44F4-AC01-72082BD283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A4306D-6F8B-4220-9CFC-A892035EDE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265-43F2-B622-C67DF5D764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1FC7238-2589-434B-94D1-F61EAFFDA5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2B8DB3-DB4B-4759-BC14-4A3406710A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61AC57-1F73-47F1-8209-ABA20322C4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65-43F2-B622-C67DF5D764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5DF9EA6-4EDC-4811-BF09-53B4A129D5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2A22D7-6C3C-4635-8E09-FCC2900337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8A2624-D7BB-427E-9338-BD363BC26D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265-43F2-B622-C67DF5D764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F3D3151-0911-4527-A828-280040DAF1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70C1D9-99EB-4628-8BDA-84DA910110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287D05-1F4F-410F-B448-6992D44FC7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65-43F2-B622-C67DF5D764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7E976AF-9DFC-420D-A92F-13CFB72DAD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BF4A02-DB39-4940-9C6E-A9A0946852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5E1AEA-7C76-4654-9D61-AD0B781C1D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265-43F2-B622-C67DF5D764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747C6A5-79A4-42A5-BBB4-01E85A4B1A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DEE161-4CF2-4D7E-87D0-327BA1538F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CB7F9E-E64C-4426-A287-244ECE440D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65-43F2-B622-C67DF5D764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C846E14-5276-48EB-AD65-104CF6CC18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B1230E-3BCA-4051-B7F8-1F068BD2C1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C40867-C59B-4714-B350-6A169AFCEB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65-43F2-B622-C67DF5D764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02245D7-8EF4-4325-976A-185DFA4053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80EA53-DB1B-420A-8CAF-E890595740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40EE3F-3FA9-4391-B5E7-B72746BD70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65-43F2-B622-C67DF5D764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666ED31-DFDA-46EF-94B5-D798C78D55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3B80F8-396B-4299-97B5-D7EB6F0CE7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31CB42-A418-4077-8862-7B56378B0C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65-43F2-B622-C67DF5D764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FA2981F-247B-4DBB-8104-127F737B22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5A981D-8830-4C72-BC5C-412C040001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720B2B-8243-4D5B-9403-0EBE1FE3DD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65-43F2-B622-C67DF5D764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0AE8950-F6A8-4D0F-B0CD-A4ABCAC9DA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05F518-8FB6-4679-8232-01FD9FDD79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A2F8BD-8425-4838-8BDC-67EE9C4361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65-43F2-B622-C67DF5D764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4DB8A31-4FC6-446B-A045-A360D22C1D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6D5C71-2A15-4642-8620-320FE3497E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191485-8EB1-4A67-BF7E-049E729905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265-43F2-B622-C67DF5D764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37131B1-782D-484F-A890-746B8D89F7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8B02B4-6FB8-4B6B-8BEA-97DCCB043F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05D5B0-FB77-4383-9B2F-2962FE58C4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265-43F2-B622-C67DF5D764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F8A00CD-8460-40E0-81FC-5DF75BCE9F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B84171-EE54-42BE-8CE0-3B3EE9092F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4413E2-71A5-4355-B2EB-24FF8F5D7C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265-43F2-B622-C67DF5D764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27A9BA7-A529-48A9-BB33-2FE411BED3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39A56B-56D4-4E36-AB3A-CE57BE60A8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32D5B9-F887-4FC1-9F06-0E2C31FD0E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265-43F2-B622-C67DF5D764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630159D-E6BE-4B84-8ECA-0E34AAC5A5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365A69-55A7-4568-89E5-7D48E1B213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1CE2BD-307C-45E9-A90D-D7DE4B7770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265-43F2-B622-C67DF5D764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6109D8B-D818-4220-869D-8954E96405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CC96A7-25C5-443B-9C76-701D450008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4B427D-2323-4735-8FBA-9E32F67A61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265-43F2-B622-C67DF5D764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5401EC9-1A01-4FDE-8D17-01AFEB38BD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6AC4B2-B081-4EB7-9ABB-A3E92BB240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DBD4E4-6148-4FEB-AA1E-3261B8C4C4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265-43F2-B622-C67DF5D764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90F1673-DB3D-4951-B676-A11CFB0279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73400A-C592-4CAC-9A0C-AE35967925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E50E73-05EB-412F-9066-162F4CD648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265-43F2-B622-C67DF5D764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45B4104-BAF9-44B0-8307-0C6E326D6A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4445D0-075E-4A11-9015-78B4022BB3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E24F72-07CC-4755-84ED-919A6195A4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265-43F2-B622-C67DF5D764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2CA17AF-3313-4F36-847B-9CA908297F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243679-AC24-4824-93D9-0E6CF2A4DE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DC8CCE-A9AF-4B3D-8E46-2423B998FE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265-43F2-B622-C67DF5D764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90996EE-9D2D-45E8-8A55-A587EE9AF7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88A8E1-7CAB-432A-82E7-66B6FA76B4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30B899-05DE-4E7C-969A-0772FDB960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265-43F2-B622-C67DF5D764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0835BE8-6502-4ABA-A600-6BEBB9C2A9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A1FC17-E438-4021-A07E-8190A1396C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EC39EC-C001-47B1-B144-08E12B826E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265-43F2-B622-C67DF5D764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234964D-1FBE-4E33-BBAD-D52A08A399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7530BE-5867-44FD-999B-E284D18643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A8B4C5-2B4C-47C4-AACA-68DA248DE5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265-43F2-B622-C67DF5D764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386EBCB-99A9-4D38-AB5E-254B486D81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A219C3-50F1-4506-886B-04819F1EF6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41172C-3373-4796-A4AA-E44979F2DA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265-43F2-B622-C67DF5D764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C0A0E13-4C2B-42EF-B48D-E870D78007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FE48C0-C46E-451B-95F9-F92D10CF53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EF5468-929B-41A5-B81E-48CF6E2341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265-43F2-B622-C67DF5D764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4F349B5-46E1-4A5A-8C45-F9256D8FFA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863AFF-6092-40A9-85AB-BB868B126A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08FDA2-13BC-451E-8ED0-F93C68F471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265-43F2-B622-C67DF5D764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FD94252-9D92-4941-8FF6-4258D85A9E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6D5A41-9001-4008-A451-EABB604F42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4B96E3-83AF-4799-8A2F-3B81E5B208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265-43F2-B622-C67DF5D764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66F2FA8-A22D-46CB-979A-B2D403973B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D9BCB7-2195-4FE7-BE5D-FEFB5AC52B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F2828E-3D45-4791-93C3-7BD2A46535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265-43F2-B622-C67DF5D764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5F1C695-B466-42BD-8496-A2D83BDF56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590C28-7B07-4093-92E1-F763768726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0C8C41-6EB3-4684-ADBD-4C737CEDBD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265-43F2-B622-C67DF5D764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C40E33E-2015-4FBB-9CF4-A040B71A4F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1A0AB0-A1AE-46FC-B7B6-B424796059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FBA220-FC4F-4578-8CF9-57F6972DBD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265-43F2-B622-C67DF5D764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05604CA-501C-4E25-8D3B-1C1C5EF22B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90CFB3-8E25-4817-A1EC-4E227BB561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E0D449-847F-4FFF-95EB-A9FF6D72E1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265-43F2-B622-C67DF5D764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51BF30D-E953-43CA-BBA6-F7A5A47485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C88893-3776-450D-A57B-E2CE51A62D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02A58C-4A04-436F-BBB2-AA94E11151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265-43F2-B622-C67DF5D7649B}"/>
                </c:ext>
              </c:extLst>
            </c:dLbl>
            <c:dLbl>
              <c:idx val="55"/>
              <c:layout>
                <c:manualLayout>
                  <c:x val="4.8324927365695353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9.5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35586832976992"/>
                      <c:h val="0.1317978269720776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E265-43F2-B622-C67DF5D764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9D784EC-39C9-4757-92A1-6FF4FF966E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25EEFA-D9DB-4EC8-8C3D-A61885DEE0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EA9382-F845-49EA-8010-6997563E94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265-43F2-B622-C67DF5D7649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C60C8CD-C594-46E2-BAED-C7C7F6DB36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A5BDC6-B162-49A7-81B4-49C9E1A34D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C7F95F-6D29-4229-9C01-3222C74B62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265-43F2-B622-C67DF5D7649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DDEF507-3DA1-44F6-A135-BA49A8F156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EEA095-1230-4E72-89DE-721D5455A9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D7A936-EC0B-480E-90C5-2E089D16F0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265-43F2-B622-C67DF5D7649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C631065-7050-4B55-997E-399CE40CC5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BFD0DD-14BA-4EAB-ABE0-A0745FDFD7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AEC402-B9EA-461B-B4B1-DF6D8240A6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265-43F2-B622-C67DF5D7649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EBFFEC1-B566-4772-99DC-C48CC3AE6E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6A241C-4FA5-4E63-9047-9369ADD57A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D80162-4A40-4064-B234-B7B4D825D6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265-43F2-B622-C67DF5D7649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F1ACC87-841B-49A1-9AA1-E0821D6632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796D36-7B62-4DF8-88FD-84A0C5B77B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6D42E9-F129-4051-B73C-782686FA03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265-43F2-B622-C67DF5D7649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49F641C-CA89-4A45-9CE5-533259DAE9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36FAC8-80A4-446F-A4ED-7831EB2E8C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67BC40-7791-400E-B8BD-E24C568D68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265-43F2-B622-C67DF5D7649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C1AA508-3CD0-4F79-8D42-85ACD40A21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DE2011-DA2F-4FEA-BD96-BC3C450380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E3ADD1-85C6-45A2-A36D-F0A6BD43A1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265-43F2-B622-C67DF5D7649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10BC056-AE5E-45FC-8595-9116E793FE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5BD3C1-17B2-4CEA-8020-94B6C44A91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35FE1A-CF32-40EE-A149-6EA0DDBE12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265-43F2-B622-C67DF5D7649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914060E-3DE7-4A8F-BC15-AADC03A34D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4E3160-0153-464F-8064-3051037131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7115F8-BD78-4932-AF70-FC3859EC29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265-43F2-B622-C67DF5D7649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DA11F27-8DBB-478D-BB3F-070E20AAEF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D26142-9938-43C9-93F4-7B6BDF6645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AF17BE-CEBD-4085-BD48-2D35FAD930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265-43F2-B622-C67DF5D7649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3952A31-6B4F-4845-9065-50B1236586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6556F6-37B6-4199-948A-2841482ADB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593AE9-C926-4AC3-BDFC-778E3231FE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265-43F2-B622-C67DF5D7649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23755E7-108B-445F-A955-E836D21849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062D67-0EAD-4D97-AD8C-B1F882225B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A61CD3-AB27-424C-B8C1-83C90C0FB3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265-43F2-B622-C67DF5D7649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09B646F-C209-41CE-8EC5-AA2A4B7888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5F2BDE-54EE-4B69-A2F3-6C48B94455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31B38A-E1BB-4E66-A948-766A3BCBC4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265-43F2-B622-C67DF5D7649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34F8D0A-B73D-4412-9915-68A3F802BE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82187E-443E-41B8-92B1-241F660A40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F12623-D7F2-45E2-B704-232B9F5106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265-43F2-B622-C67DF5D7649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3F7B87A-4C62-467D-97C9-F0D3DF7B05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F4BA4A-03F1-4B47-898E-D94372A838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ED6094-B667-4DFF-A125-B8B2706DC6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265-43F2-B622-C67DF5D7649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CBCA90A-C1E2-4EB4-B2CC-41211083B5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F038AC-3673-44C5-AF85-022F5D8674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ADF322-DEC3-4C0F-AB45-4CBD5E79A6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265-43F2-B622-C67DF5D7649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14E9A72F-7E2C-472D-9807-AA5D147B41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BD36FE-7252-4E66-B66A-E410E5E121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CD06D5-EC8A-4A53-BA32-A0C4FE6A19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265-43F2-B622-C67DF5D7649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86981CF-87FD-444C-9E16-84CF24DF38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518F50-5EFF-4ACC-9BDF-E0F2E06CDD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1DF3C1-CB60-436B-B907-8C13C9CEE8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265-43F2-B622-C67DF5D7649B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265-43F2-B622-C67DF5D7649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48C2A92-CEF8-4F79-A475-2BB9B8FDD9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7F5256-BAB8-452E-B6F0-A57F51B7F3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07AE1A-17C4-44A9-8C0F-625540F256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265-43F2-B622-C67DF5D7649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55101FB-8891-42BB-A0EC-A3BFF8BCE3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E65ACC-19C8-4E0C-B65D-5E84A7ABCE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13C55C-BE5E-4D97-A980-E70861D477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265-43F2-B622-C67DF5D7649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1801BCE-7988-4BC5-8696-1432CBE6E9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5C8314-7CCB-4F5F-9DE3-0720902DEE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09C2DE-C458-407D-8A2E-D0994767D7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265-43F2-B622-C67DF5D7649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85E51FE-675F-4D45-B608-AC2A6FC3D7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9F7862-D770-4EC9-9B17-BB6556989B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EEBA22-1823-4AA8-BA57-7126456B72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265-43F2-B622-C67DF5D7649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E01770A7-DEBE-4508-BCD9-36D38AAC72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611DDF-A92D-48F0-9E89-8C170F36E7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63A36B-5EA7-4E8A-8830-9BB14487CC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265-43F2-B622-C67DF5D7649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8822D7E-FDBD-42B0-A57E-C56B114018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47F152-089F-48E5-AF9F-A6AAD1686A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DA37FC-1AEB-4A96-85C9-52D4B869A1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265-43F2-B622-C67DF5D7649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940AF49-223B-4004-A6DC-13B52D892B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6A705D-FAFC-4E7E-A162-60C22980ED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090ABF-AF7F-4865-AA27-879C1CBB71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265-43F2-B622-C67DF5D7649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194916A-0142-4D09-B8D2-9EABD5981D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782323-2080-49D0-937F-D8537A6065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3911D6-D6EF-461A-8680-56A6515714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265-43F2-B622-C67DF5D7649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048A295-9B38-4ADF-B577-D1702E8160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EA080C-B471-4B47-8C46-E82111D61E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459B63-2E8F-477B-BCC0-374FD116B6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265-43F2-B622-C67DF5D7649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D25F0F5-7651-4995-A540-7D88DDF7BA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70D7EC-387D-4666-B147-3D7AD2ED68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FA0275-B254-426D-A787-88166BBD35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265-43F2-B622-C67DF5D7649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FFABE2B-C83A-49E4-961D-5B0278844C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E67AAC-44B7-4544-AC25-4BA7C078F9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65A25A-D36B-45F3-A8A8-2E491898D4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265-43F2-B622-C67DF5D7649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8D1236A-C611-4FB8-8096-EC359C6C21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5A26C6-E4B7-4244-999B-9395A84659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AF1C71-BBFC-4C94-BF8B-8B67E43C3D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265-43F2-B622-C67DF5D7649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F920799-FF43-4DFC-9874-76A8FE80E0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F32EB3-4CAF-4B87-99FF-3D0737F4AC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045C9C-16F9-4725-9BA2-9E4E36D652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265-43F2-B622-C67DF5D7649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6589B85-A9F1-47EC-82F7-C0E9EBDB09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778FC4-6F07-4E2E-A7F1-1927462FB1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8CA634-BFAA-450F-8F8D-8D67CC72D3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265-43F2-B622-C67DF5D7649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4F0E3C4-7BC4-413F-8162-11E2CDFBAF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05CD3A-683C-4875-9936-AED80E2869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C3FEBA-6018-472E-B482-62AB95534F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265-43F2-B622-C67DF5D7649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57A8B01-C994-4C67-82F8-BE2E407E8F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25C716-553A-4A3C-9EFB-782D805D4B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C67E9E-BE2E-46C5-BCAE-E9B76F864D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265-43F2-B622-C67DF5D7649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19668E4-28D0-433A-819C-BF3AB32E74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D0E0E3-30C9-49C0-AA7A-61B40E58F6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398C33-B3F0-48F1-9CBD-1C7A14330B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265-43F2-B622-C67DF5D7649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463A591-B5C7-4070-AB2D-51536C54DF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F4CB00-6687-4EE4-A015-FBBB51BC67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EE9C47-13AD-47F0-84B3-3016B00DDF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265-43F2-B622-C67DF5D7649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C817579-E252-44D6-981C-DAC598BC43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321244-5757-4E52-AEF9-CD90F6CBEF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0DD12E-971A-4B26-A2BE-DAA9961A4D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265-43F2-B622-C67DF5D7649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F8653DC-8AD6-4DA6-A950-64D95774A1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58B872-671D-464A-B65C-0C16E6C19B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0095C5-E9E0-4C7E-909E-9B6040E609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265-43F2-B622-C67DF5D7649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2D4C1BB-DE68-4215-81B3-DE254D44A5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AA853D-C918-4D93-B2E6-0B0DADF651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D02156-B4A2-4754-9EFC-78022D7F1E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265-43F2-B622-C67DF5D7649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075A64A6-CA28-4C95-ABF9-6EA7EFD8A9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C2E7F5-B8CD-4D8A-89F6-7872D7FB4E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174662-670D-4370-BF95-FD1041DB47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265-43F2-B622-C67DF5D7649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AFC8580-6D9F-4C64-BE5C-3E7A21E71E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AD6573-6C54-41D3-A673-2AD4AD6FC1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8B576E-4C7F-4E1E-A4F1-5BB0C22FE2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265-43F2-B622-C67DF5D7649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7FE2123-5204-4291-90A6-0D392026FB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D886D1-B91C-402B-B7BD-D7324986DE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297FA0-38A4-407A-A7C7-53D52E9473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265-43F2-B622-C67DF5D7649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C90167CE-56E5-430B-A59C-F0316886B1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30CE1F-4CAD-4912-AD68-0A2992DFF9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245DCB-1DB6-4A4F-9650-DE7F392F81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265-43F2-B622-C67DF5D7649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F149E16-9131-4D83-A5F8-2282926AEE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6D5853-F3E2-4E47-B004-2221227F08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C0238E-A8E2-40E8-BF99-9B4E273FDC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265-43F2-B622-C67DF5D7649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8253AE4D-E8BF-4142-B902-2644840F48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E95958-6F46-4CEF-BF46-24B2132E2C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CA32FA-8741-47FF-BB94-52F4F02D73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265-43F2-B622-C67DF5D7649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3CB7C5F-BEC3-4CEE-8C64-AF514462F6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E1B110-0D9F-421B-9229-292B293498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35204F-5088-4A8D-9D46-22E52F1AE7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265-43F2-B622-C67DF5D7649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2C20F92-9F40-42DD-9B07-CE8E7D182C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E3CC12-FFBD-445C-9B40-728F52A49C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F30035-72F1-4DB1-B656-83677C3DC3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265-43F2-B622-C67DF5D7649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BF05A7D4-928C-4823-A685-75F16AD3C9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C3BD61-7A5F-4EAC-8C54-964C318FAD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1EDFB0-08CC-4A0A-A388-530E7C0B62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265-43F2-B622-C67DF5D7649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A306BA1-839A-44B4-A8BF-2E1E351D8D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312EAC-07F0-40A4-A984-81197564CF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50A788-8060-4B3E-A71D-8256A73FD9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265-43F2-B622-C67DF5D7649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B9887E85-739E-4C6E-ABDB-C6F7F1F2A2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5F01BA-7351-4F38-8444-23BC943ACE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0A5BA8-38BB-4A59-AC37-29BFFE51F2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265-43F2-B622-C67DF5D7649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3ECDEB81-CF41-46FF-954F-B58AE66066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FD1B07-6C1C-4F53-840B-D9A5CA0094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1525AB-5657-4FCA-A479-7B4087BA6F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265-43F2-B622-C67DF5D7649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BD541B47-0F0E-453A-AFF3-0A16A4440C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330831-E8C1-402C-A172-D20DFD96C9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78FA05-BF93-4C7F-BC8D-C9FF54865C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265-43F2-B622-C67DF5D7649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698F589B-355F-41FA-A851-595CBA6A6F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85CE36-EA0C-4078-85CF-D05E604FD5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0F5D57-FF38-4430-B012-D818B0663B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265-43F2-B622-C67DF5D7649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CEF70C60-A715-42B6-A297-35A940C51E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6F6DD9-FDC6-4A47-A955-41FEA82AA7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471650-049B-480A-9464-BC0AFCFE21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265-43F2-B622-C67DF5D7649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EBE8641D-6F49-4457-8B3C-128EA15500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D12E79-FA81-4C17-95C8-D7A864A633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8DA094-9308-4369-8DF5-500B816147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265-43F2-B622-C67DF5D7649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A27CF13E-6F1D-4748-9994-2523B8CA55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515785-E9F9-4A94-8198-7118739B53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F9F9F7-A344-4848-94FD-D83BE9E605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265-43F2-B622-C67DF5D7649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DA44E74-7F05-4389-93A8-F3C00D5D3E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C8FB86-71B9-4E2E-841B-683DD27671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A99EA6-C7B9-4905-8A61-E613918072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265-43F2-B622-C67DF5D7649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961C2045-9B4D-41EA-BA2A-7733FC2146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6721BE-EE38-47A2-AEF1-98C2FC61A0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1B6ABD-EA7B-4843-B5A1-7BD0E0797A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265-43F2-B622-C67DF5D7649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F547843E-53DB-4477-A0A8-C454E51D0A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70740C-8598-4658-9630-2837D7813D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65CEEF-7F38-4C6B-A133-32490CCD68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265-43F2-B622-C67DF5D7649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F577AC0-D4A5-4E3B-AB08-30AED54FC1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C2D8F7-CBC7-47E6-8897-2DCB7FA795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694459-B4B4-4874-A787-074B4F8C83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265-43F2-B622-C67DF5D7649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98D5C4D-D791-48C0-935B-CD7B389883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A799F7-7B9F-4E0D-B491-61E8191DBA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ACBE2E-B2B8-4113-AA32-F5C25E7052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265-43F2-B622-C67DF5D7649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3D761C76-BD96-42E3-A885-0DB20CF0CD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D237B6-D800-46DB-B2BE-530817CC8F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2519F5-7B74-4FFC-925B-2DA1C15AA4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265-43F2-B622-C67DF5D7649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7898E839-58CF-4EFF-BB7E-F1F4F999AD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986CAC-C3F9-47A4-B468-E101F5DACF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98DED1-12F5-44A8-B168-3CB2816E91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265-43F2-B622-C67DF5D7649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D23C7D5D-DA46-4DE7-A9D8-E179A24BB9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61B976-A97D-45D0-A3BE-89954FCD71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E0B700-9435-4B51-BE66-819DCB2992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265-43F2-B622-C67DF5D7649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1979E7DD-CE04-40DB-B3F5-AAAEA211F6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41CD86-C3BB-4B44-B4AD-1CFB6F9C05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E16FDF-2704-436F-AF31-38C6FA9B6C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265-43F2-B622-C67DF5D7649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743DE8E7-39D5-4AF5-BCA3-2736F8013E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207388-0F02-473E-8ED1-10319E90C6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5FCD7A-C6E5-4C11-BFE6-0FEBAAD068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265-43F2-B622-C67DF5D7649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1651EE4-E369-412E-8FDC-B255DC868E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7E616C-89B6-4072-B649-48BBAB1791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633B16-C5F5-45A0-A422-B0408F99F3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265-43F2-B622-C67DF5D7649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EF8A6840-1420-4301-8F3F-6E54262040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632F4B-C7A6-4D1B-B98C-109B395B9A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181944-E312-41AE-B96E-AC1F4C5135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265-43F2-B622-C67DF5D7649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0741596C-1E1E-4998-9D80-009FDD336D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B1B987-FE29-44D7-9C55-57C33686D6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B8C17E-3D63-46A9-843E-CEB0C78A18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265-43F2-B622-C67DF5D7649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32CBC800-CC53-4CE6-97C8-A0418668FA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028697-9B46-4F40-AC0D-C8AADDB193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2BF0DE-FE33-4F00-BE19-800C3F5742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265-43F2-B622-C67DF5D7649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1E9B410A-6FD2-4431-9406-8AB535B381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C7BB40-759F-42A4-AD7B-C4A7EA986D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E64BEE-FA8B-4F84-903C-6B1E7905CC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265-43F2-B622-C67DF5D7649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F4068A3-A3D1-4FB0-AAD4-EEC28F79CE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517397-C97B-4743-8F1B-3D35CE1FF2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700CAC-B911-4A91-961D-D3807F7C88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265-43F2-B622-C67DF5D7649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18B5245B-EF4C-4EB1-82B5-F314B27C59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86E7A8-49E4-49CC-B2C3-B76AE15037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51D13C-F8BA-4C7C-A841-57CC3514B8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265-43F2-B622-C67DF5D7649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D3C9AD8A-097B-456C-8DED-E785F9DCB7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C39D02-CC0C-4850-BF70-21C2BBF870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B1CDE6-A02E-4937-9689-4AC493D530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265-43F2-B622-C67DF5D7649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86BB4575-417C-4C91-B9CA-CC280CFB72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EADB3E-453A-4D32-9A09-638481043E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4299B5-76F0-4F9C-8959-BE038B976F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265-43F2-B622-C67DF5D7649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C473A27E-596B-4F12-B4AD-80B4955D19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1E751A-C642-499B-91C8-5DDBC8C560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B1CAE2-78BD-424B-AC44-AB49918354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265-43F2-B622-C67DF5D7649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B9D62318-A68A-41D2-84AA-6131D296B1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0F43B1-C484-4EF0-896F-B0335ECC38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47EF2D-9331-44E9-BC34-1F40A61D0B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265-43F2-B622-C67DF5D7649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E97D78AC-1CFD-49E2-9F2C-2DA5694911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381C9A-EB88-4D4C-859D-C67BCD7323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F5B021-E0CB-41E6-95AD-F35998A097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265-43F2-B622-C67DF5D7649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47ADE353-D0FA-4F07-A841-AC5BF64A04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0903E3-CFC3-4405-906F-8B80F6CDA3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21B3CB-AD72-45A4-B2DD-943259BBEB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265-43F2-B622-C67DF5D7649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03BB113E-5A7C-4D4E-995E-6F3D87A635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53A839-42E6-4E83-9D4B-F547AB6ECA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37349D-3B51-46F9-86BF-1590BB0966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265-43F2-B622-C67DF5D7649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426F6C0D-7DCA-4040-BAAC-3342AB3717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7BE68E-2F97-4A7D-85C9-DACF761EA4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642D69-C44F-47CB-BDF9-36C0086A58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265-43F2-B622-C67DF5D7649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FEE79D27-B52E-41D8-B166-601253C587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C4D6DA-0E89-4FBB-9AA8-CA14B32FE2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9A3429-5890-455C-8897-29AC49ADFD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265-43F2-B622-C67DF5D7649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8815CC2C-5C30-4B9A-9E9C-561E4C0F07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2CA32D-225A-4C70-B920-0FA44C6CDD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3CAA7F-8852-4DCF-9931-6B0EEBFBA9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265-43F2-B622-C67DF5D7649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8AA8EA91-D323-4236-9392-6E5A56C5DA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E99EC3-F4F1-4D71-B27E-3CDD802AD5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E3F057-0DC8-456F-9F2D-550906C745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265-43F2-B622-C67DF5D7649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4BD58C8C-E64B-42AD-8B91-8735AFC53E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FC79E9-122C-4ABB-9F3B-E86549847E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D2B1B9-1A4D-4A1A-925E-198BE92EB7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265-43F2-B622-C67DF5D7649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C772DD6-F73F-453E-8399-F9E4012AAC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6D7686-B754-4822-BAE9-136934764E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B3F603-2FC9-479B-94EF-D2ED9E346A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265-43F2-B622-C67DF5D7649B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'230712'!$D$7:$D$150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'230712'!$F$7:$F$150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62.1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'230712'!$G$82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E265-43F2-B622-C67DF5D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2023/08/10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'230810'!$E$6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'230810'!$D$7:$D$150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'230810'!$E$7:$E$150</c:f>
              <c:numCache>
                <c:formatCode>General</c:formatCode>
                <c:ptCount val="144"/>
                <c:pt idx="0">
                  <c:v>137.1</c:v>
                </c:pt>
                <c:pt idx="1">
                  <c:v>136.4</c:v>
                </c:pt>
                <c:pt idx="2">
                  <c:v>135.69999999999999</c:v>
                </c:pt>
                <c:pt idx="3">
                  <c:v>134.9</c:v>
                </c:pt>
                <c:pt idx="4">
                  <c:v>134.1</c:v>
                </c:pt>
                <c:pt idx="5">
                  <c:v>133.19999999999999</c:v>
                </c:pt>
                <c:pt idx="6">
                  <c:v>132.4</c:v>
                </c:pt>
                <c:pt idx="7">
                  <c:v>131.4</c:v>
                </c:pt>
                <c:pt idx="8">
                  <c:v>130.5</c:v>
                </c:pt>
                <c:pt idx="9">
                  <c:v>129.6</c:v>
                </c:pt>
                <c:pt idx="10">
                  <c:v>128.6</c:v>
                </c:pt>
                <c:pt idx="11">
                  <c:v>127.6</c:v>
                </c:pt>
                <c:pt idx="12">
                  <c:v>126.6</c:v>
                </c:pt>
                <c:pt idx="13">
                  <c:v>125.6</c:v>
                </c:pt>
                <c:pt idx="14">
                  <c:v>124.6</c:v>
                </c:pt>
                <c:pt idx="15">
                  <c:v>123.5</c:v>
                </c:pt>
                <c:pt idx="16">
                  <c:v>122.4</c:v>
                </c:pt>
                <c:pt idx="17">
                  <c:v>121.2</c:v>
                </c:pt>
                <c:pt idx="18">
                  <c:v>119.9</c:v>
                </c:pt>
                <c:pt idx="19">
                  <c:v>118.6</c:v>
                </c:pt>
                <c:pt idx="20">
                  <c:v>117.2</c:v>
                </c:pt>
                <c:pt idx="21">
                  <c:v>115.7</c:v>
                </c:pt>
                <c:pt idx="22">
                  <c:v>114.1</c:v>
                </c:pt>
                <c:pt idx="23">
                  <c:v>112.5</c:v>
                </c:pt>
                <c:pt idx="24">
                  <c:v>110.7</c:v>
                </c:pt>
                <c:pt idx="25">
                  <c:v>108.9</c:v>
                </c:pt>
                <c:pt idx="26">
                  <c:v>107</c:v>
                </c:pt>
                <c:pt idx="27">
                  <c:v>105</c:v>
                </c:pt>
                <c:pt idx="28">
                  <c:v>102.9</c:v>
                </c:pt>
                <c:pt idx="29">
                  <c:v>100.8</c:v>
                </c:pt>
                <c:pt idx="30">
                  <c:v>98.6</c:v>
                </c:pt>
                <c:pt idx="31">
                  <c:v>96.5</c:v>
                </c:pt>
                <c:pt idx="32">
                  <c:v>94.3</c:v>
                </c:pt>
                <c:pt idx="33">
                  <c:v>92</c:v>
                </c:pt>
                <c:pt idx="34">
                  <c:v>89.8</c:v>
                </c:pt>
                <c:pt idx="35">
                  <c:v>87.6</c:v>
                </c:pt>
                <c:pt idx="36">
                  <c:v>85.5</c:v>
                </c:pt>
                <c:pt idx="37">
                  <c:v>83.3</c:v>
                </c:pt>
                <c:pt idx="38">
                  <c:v>81.2</c:v>
                </c:pt>
                <c:pt idx="39">
                  <c:v>79.2</c:v>
                </c:pt>
                <c:pt idx="40">
                  <c:v>77.2</c:v>
                </c:pt>
                <c:pt idx="41">
                  <c:v>75.2</c:v>
                </c:pt>
                <c:pt idx="42">
                  <c:v>73.400000000000006</c:v>
                </c:pt>
                <c:pt idx="43">
                  <c:v>71.599999999999994</c:v>
                </c:pt>
                <c:pt idx="44">
                  <c:v>69.900000000000006</c:v>
                </c:pt>
                <c:pt idx="45">
                  <c:v>68.3</c:v>
                </c:pt>
                <c:pt idx="46">
                  <c:v>66.900000000000006</c:v>
                </c:pt>
                <c:pt idx="47">
                  <c:v>65.5</c:v>
                </c:pt>
                <c:pt idx="48">
                  <c:v>64.3</c:v>
                </c:pt>
                <c:pt idx="49">
                  <c:v>63.3</c:v>
                </c:pt>
                <c:pt idx="50">
                  <c:v>62.4</c:v>
                </c:pt>
                <c:pt idx="51">
                  <c:v>61.7</c:v>
                </c:pt>
                <c:pt idx="52">
                  <c:v>61.2</c:v>
                </c:pt>
                <c:pt idx="53">
                  <c:v>60.8</c:v>
                </c:pt>
                <c:pt idx="54">
                  <c:v>60.7</c:v>
                </c:pt>
                <c:pt idx="55">
                  <c:v>60.8</c:v>
                </c:pt>
                <c:pt idx="56">
                  <c:v>61.1</c:v>
                </c:pt>
                <c:pt idx="57">
                  <c:v>61.6</c:v>
                </c:pt>
                <c:pt idx="58">
                  <c:v>62.3</c:v>
                </c:pt>
                <c:pt idx="59">
                  <c:v>63.2</c:v>
                </c:pt>
                <c:pt idx="60">
                  <c:v>64.3</c:v>
                </c:pt>
                <c:pt idx="61">
                  <c:v>65.599999999999994</c:v>
                </c:pt>
                <c:pt idx="62">
                  <c:v>67</c:v>
                </c:pt>
                <c:pt idx="63">
                  <c:v>68.599999999999994</c:v>
                </c:pt>
                <c:pt idx="64">
                  <c:v>70.400000000000006</c:v>
                </c:pt>
                <c:pt idx="65">
                  <c:v>72.2</c:v>
                </c:pt>
                <c:pt idx="66">
                  <c:v>74.2</c:v>
                </c:pt>
                <c:pt idx="67">
                  <c:v>76.2</c:v>
                </c:pt>
                <c:pt idx="68">
                  <c:v>78.3</c:v>
                </c:pt>
                <c:pt idx="69">
                  <c:v>80.400000000000006</c:v>
                </c:pt>
                <c:pt idx="70">
                  <c:v>82.6</c:v>
                </c:pt>
                <c:pt idx="71">
                  <c:v>84.8</c:v>
                </c:pt>
                <c:pt idx="72">
                  <c:v>87.1</c:v>
                </c:pt>
                <c:pt idx="73">
                  <c:v>89.3</c:v>
                </c:pt>
                <c:pt idx="74">
                  <c:v>91.6</c:v>
                </c:pt>
                <c:pt idx="75">
                  <c:v>93.8</c:v>
                </c:pt>
                <c:pt idx="76">
                  <c:v>96.1</c:v>
                </c:pt>
                <c:pt idx="77">
                  <c:v>98.3</c:v>
                </c:pt>
                <c:pt idx="78">
                  <c:v>100.6</c:v>
                </c:pt>
                <c:pt idx="79">
                  <c:v>102.8</c:v>
                </c:pt>
                <c:pt idx="80">
                  <c:v>104.9</c:v>
                </c:pt>
                <c:pt idx="81">
                  <c:v>107.1</c:v>
                </c:pt>
                <c:pt idx="82">
                  <c:v>109.2</c:v>
                </c:pt>
                <c:pt idx="83">
                  <c:v>111.3</c:v>
                </c:pt>
                <c:pt idx="84">
                  <c:v>113.3</c:v>
                </c:pt>
                <c:pt idx="85">
                  <c:v>115.3</c:v>
                </c:pt>
                <c:pt idx="86">
                  <c:v>117.2</c:v>
                </c:pt>
                <c:pt idx="87">
                  <c:v>119</c:v>
                </c:pt>
                <c:pt idx="88">
                  <c:v>120.8</c:v>
                </c:pt>
                <c:pt idx="89">
                  <c:v>122.5</c:v>
                </c:pt>
                <c:pt idx="90">
                  <c:v>124.1</c:v>
                </c:pt>
                <c:pt idx="91">
                  <c:v>125.7</c:v>
                </c:pt>
                <c:pt idx="92">
                  <c:v>127.2</c:v>
                </c:pt>
                <c:pt idx="93">
                  <c:v>128.6</c:v>
                </c:pt>
                <c:pt idx="94">
                  <c:v>129.9</c:v>
                </c:pt>
                <c:pt idx="95">
                  <c:v>131.1</c:v>
                </c:pt>
                <c:pt idx="96">
                  <c:v>132.30000000000001</c:v>
                </c:pt>
                <c:pt idx="97">
                  <c:v>133.5</c:v>
                </c:pt>
                <c:pt idx="98">
                  <c:v>134.6</c:v>
                </c:pt>
                <c:pt idx="99">
                  <c:v>135.6</c:v>
                </c:pt>
                <c:pt idx="100">
                  <c:v>136.69999999999999</c:v>
                </c:pt>
                <c:pt idx="101">
                  <c:v>137.69999999999999</c:v>
                </c:pt>
                <c:pt idx="102">
                  <c:v>138.6</c:v>
                </c:pt>
                <c:pt idx="103">
                  <c:v>139.6</c:v>
                </c:pt>
                <c:pt idx="104">
                  <c:v>140.5</c:v>
                </c:pt>
                <c:pt idx="105">
                  <c:v>141.5</c:v>
                </c:pt>
                <c:pt idx="106">
                  <c:v>142.4</c:v>
                </c:pt>
                <c:pt idx="107">
                  <c:v>143.30000000000001</c:v>
                </c:pt>
                <c:pt idx="108">
                  <c:v>144.19999999999999</c:v>
                </c:pt>
                <c:pt idx="109">
                  <c:v>145</c:v>
                </c:pt>
                <c:pt idx="110">
                  <c:v>145.80000000000001</c:v>
                </c:pt>
                <c:pt idx="111">
                  <c:v>146.5</c:v>
                </c:pt>
                <c:pt idx="112">
                  <c:v>147.19999999999999</c:v>
                </c:pt>
                <c:pt idx="113">
                  <c:v>147.9</c:v>
                </c:pt>
                <c:pt idx="114">
                  <c:v>148.4</c:v>
                </c:pt>
                <c:pt idx="115">
                  <c:v>148.9</c:v>
                </c:pt>
                <c:pt idx="116">
                  <c:v>149.30000000000001</c:v>
                </c:pt>
                <c:pt idx="117">
                  <c:v>149.6</c:v>
                </c:pt>
                <c:pt idx="118">
                  <c:v>149.9</c:v>
                </c:pt>
                <c:pt idx="119">
                  <c:v>150</c:v>
                </c:pt>
                <c:pt idx="120">
                  <c:v>150.1</c:v>
                </c:pt>
                <c:pt idx="121">
                  <c:v>150.19999999999999</c:v>
                </c:pt>
                <c:pt idx="122">
                  <c:v>150.1</c:v>
                </c:pt>
                <c:pt idx="123">
                  <c:v>150</c:v>
                </c:pt>
                <c:pt idx="124">
                  <c:v>149.9</c:v>
                </c:pt>
                <c:pt idx="125">
                  <c:v>149.69999999999999</c:v>
                </c:pt>
                <c:pt idx="126">
                  <c:v>149.4</c:v>
                </c:pt>
                <c:pt idx="127">
                  <c:v>149.1</c:v>
                </c:pt>
                <c:pt idx="128">
                  <c:v>148.80000000000001</c:v>
                </c:pt>
                <c:pt idx="129">
                  <c:v>148.4</c:v>
                </c:pt>
                <c:pt idx="130">
                  <c:v>148</c:v>
                </c:pt>
                <c:pt idx="131">
                  <c:v>147.6</c:v>
                </c:pt>
                <c:pt idx="132">
                  <c:v>147.1</c:v>
                </c:pt>
                <c:pt idx="133">
                  <c:v>146.6</c:v>
                </c:pt>
                <c:pt idx="134">
                  <c:v>146</c:v>
                </c:pt>
                <c:pt idx="135">
                  <c:v>145.4</c:v>
                </c:pt>
                <c:pt idx="136">
                  <c:v>144.80000000000001</c:v>
                </c:pt>
                <c:pt idx="137">
                  <c:v>144</c:v>
                </c:pt>
                <c:pt idx="138">
                  <c:v>143.30000000000001</c:v>
                </c:pt>
                <c:pt idx="139">
                  <c:v>142.4</c:v>
                </c:pt>
                <c:pt idx="140">
                  <c:v>141.5</c:v>
                </c:pt>
                <c:pt idx="141">
                  <c:v>140.6</c:v>
                </c:pt>
                <c:pt idx="142">
                  <c:v>139.69999999999999</c:v>
                </c:pt>
                <c:pt idx="143">
                  <c:v>138.69999999999999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8-4D76-A3A0-763F3E34F523}"/>
            </c:ext>
          </c:extLst>
        </c:ser>
        <c:ser>
          <c:idx val="1"/>
          <c:order val="1"/>
          <c:tx>
            <c:strRef>
              <c:f>'230810'!$F$6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48-4D76-A3A0-763F3E34F52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248-4D76-A3A0-763F3E34F5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ACC933-0FAB-4B7A-A2E1-75FDE0C4BB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8F9890-90FB-4293-BC0F-BEBCD7DA25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081ADE-AB37-46B5-B206-0338E4039C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48-4D76-A3A0-763F3E34F5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6DCEA3-84E7-40AB-BDD0-B83976A5B0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D2567D-791A-427F-964F-9F7911589A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93CAA7-2FB7-44A7-8F22-F0F169AD7D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48-4D76-A3A0-763F3E34F5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F861C5C-ACB6-4B1E-9D73-0B76CE6B1F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EF175C-7B2A-44BF-A534-2B24E8FFC0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706205-16D2-4BF9-8E21-972215DE49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48-4D76-A3A0-763F3E34F5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B37F96-F1CE-42B5-ACEA-8037F33508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AB2494-9267-4938-A912-B7597019B8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2C7E1F-836D-4E70-91B6-DBF3D6D18E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48-4D76-A3A0-763F3E34F52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FF73103-5969-444B-B6A0-89B2306B69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ABCD18-8F0B-4BC8-99EE-C7F3143D36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B9EFEA-562B-48B6-89BC-CE057EBD28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48-4D76-A3A0-763F3E34F52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3E42586-6170-445A-94DD-E2DC801D13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85C38D-D1C2-4B14-AFA9-EEA11B6697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C44113-35BD-4467-A4D1-349B79C189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48-4D76-A3A0-763F3E34F52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73555D6-61BA-4E6D-ACE8-B53FBDB0AC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6C794F-8198-480E-BEBE-279A20AB17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59FAED-0BEF-40AE-9A4C-B4BF4B7B5F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48-4D76-A3A0-763F3E34F52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C0EB2E3-37DC-4DA9-87CA-812AAE054E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E6A125-6146-4162-B59E-4140CEA825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998AF5-3DED-47C2-919F-B055E9A88F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48-4D76-A3A0-763F3E34F52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0BB8B22-B2CA-4C99-B3B6-A09D10D059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932C3B-C4FF-4DFD-BCF5-6CAEAF1D0D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28AE0A-D313-49BE-8B50-0D842FC8B8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48-4D76-A3A0-763F3E34F5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444A24F-24FE-46A9-90A4-8B63268490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6FB137-E405-4D66-B87A-13E8139506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E0F87C-E43E-4189-B1CC-A9AB4D0A44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48-4D76-A3A0-763F3E34F5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64EFD48-25F0-47D5-BFF0-639390A1BF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A85D8F-0382-46EC-911D-9AC259FD37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DC779D-3783-4BD9-BABA-CB78F4D016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48-4D76-A3A0-763F3E34F52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2AD7691-24E4-43F5-9774-F9BC28734D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C7257E-A582-485D-8EDB-718371165D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1B4B97-01D1-4E26-AE7A-511FADA274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48-4D76-A3A0-763F3E34F52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14E9AC5-4484-4B08-9EFA-A655E07388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011987-3B35-4430-80F1-4F67FF39CD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638532-9D52-4CE6-8FDC-4CF4CAE150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48-4D76-A3A0-763F3E34F52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A389687-B8D7-493C-958A-70BE34ACAA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3F76F3-EA29-4D25-8637-E94215B358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6752A7-F030-4C11-A7BC-7224755261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48-4D76-A3A0-763F3E34F52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D93C776-D567-432F-8A0D-A91980FF28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B46532-0AA0-439F-95BD-50E961645A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20DE11-DF54-4B71-A49B-42DF2FF41B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48-4D76-A3A0-763F3E34F52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802A7A6-CEFD-46CB-BF57-7FBE96C260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F3EDFC-78DE-404C-BA34-5FE3876E27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06DDC1-2352-4432-8745-93A06BFE10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48-4D76-A3A0-763F3E34F52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8140A82-2B3A-4DC2-BB2F-8C59B86699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1F9ED9-3D91-4028-934F-8282E4027E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671BAE-ACBD-4778-B142-6D7AE82C94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48-4D76-A3A0-763F3E34F52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2BEDC9B-2032-4D58-989A-418349684D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30DB42-993A-4C74-9842-90A4805730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193755-F19F-4754-AA17-F472C8CC06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48-4D76-A3A0-763F3E34F52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28E4CE6-BCBB-471F-A28F-78BDCE81AD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837D99-EF82-4091-B3B4-CF6CA62334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855259-0472-4181-A222-1594298836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48-4D76-A3A0-763F3E34F52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6BBCB02-1170-4856-B3C4-F69D2281B0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0E4B04-F429-4DF4-9EE7-13F550A3F2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345E64-B565-411F-8955-302BA2A880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48-4D76-A3A0-763F3E34F52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AC5CCFA-613D-400D-8E47-BC3488742D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7057A5-ABDB-425F-B4E0-708730D45D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3623A5-F254-434E-AB22-888EB54FBA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48-4D76-A3A0-763F3E34F52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2B47D3B-01F3-4D92-94C6-CDFF9C2E82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6CCAB3-4DFF-4309-B9E1-07AEC43F42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95FA96-79C6-4277-8DF1-23E82678C5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48-4D76-A3A0-763F3E34F52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B71CB46-6D26-4E72-8D45-7760418B97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C9F50F-2449-47BE-88AF-187CBD889C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ED2B62-D925-4EF4-9332-1DF8E32A6E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48-4D76-A3A0-763F3E34F52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70C6605-345E-41BA-A694-EC245324EA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F78228-95D4-4874-9926-3332799B6D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4CD42B-0C0D-4626-B775-50F7F2053B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48-4D76-A3A0-763F3E34F52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608C3DE-DD09-4549-B459-FB20CA3F8D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E0CF99-1F00-40DB-A608-3C6678DE7B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AF362C-7ACA-4BC4-9860-1A31C10131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48-4D76-A3A0-763F3E34F52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A048ED6-BE95-4A0E-9257-1573F87A45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F4116E-6C0E-4BDA-B3E0-38882ED517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B0ADD6-9864-4B3D-BC1D-BBCEDC902E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48-4D76-A3A0-763F3E34F52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39FD864-8E4F-47B3-A1B1-8FEF799406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AC2935-AA22-4FE2-AF05-23D8F168FD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75CBDB-79E4-427B-B552-176AF77762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48-4D76-A3A0-763F3E34F52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BD25028-D1D3-46F6-A648-FD12F937C3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6FA1EA-CA67-4FB4-9756-916C6E6C18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4AE4C8-964C-4049-8919-DEE3D545E5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248-4D76-A3A0-763F3E34F52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2767907-418A-4394-91F2-BFD045232E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AF514C-6042-4B02-9FA6-7EF68C20D9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A95F97-84FF-49E8-B173-6F2344B015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248-4D76-A3A0-763F3E34F52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6918491-0FC6-4C9F-B4E3-053E993534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921F1B-0450-480C-ADB1-79C46DA101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DEABA2-361E-491D-B880-AC997A0FD4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248-4D76-A3A0-763F3E34F52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6E6835F-B9A0-47CF-A088-E7FA6DB1AA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9960DE-C674-4589-84A0-8B513BD355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E0CEF7-74AB-4CF5-9270-FBC637A914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248-4D76-A3A0-763F3E34F52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6DB5493-67EE-4010-8C6E-97B5682393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AE7E55-3FE5-42F7-BE4C-3EB948E1B0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63B3F2-573A-4162-8429-0E7E429521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248-4D76-A3A0-763F3E34F52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AA67A2C-17AA-476A-A717-446D3665DD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48C289-D6BD-4C72-9137-0831BEA653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2A57C0-6641-4C78-9A90-E1295E94E7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248-4D76-A3A0-763F3E34F52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A196E70-537C-452A-8255-6DC61823BC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7E25F7-50A7-4D2A-AC59-0922C8E39F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DF6E92-F013-4C04-BFCA-D7F52166E0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248-4D76-A3A0-763F3E34F52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5285D59-2D6F-4908-9CF5-ED4EFE2555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A1BE57-3C39-4A15-B0A4-07AF90273E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0A82BB-6A03-4501-B783-72F8A70B80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248-4D76-A3A0-763F3E34F52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C7F625C-0873-4968-B90C-8B228F5C2E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0C90F5-CA6C-41A3-AFB5-F067087C83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BE6087-6C56-4B1B-BCAB-D2985C8BF0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248-4D76-A3A0-763F3E34F52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3A40316-89BE-4027-B2B9-2A1AC96FF6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57F9DC-A049-46ED-9DB0-DA5137C2FF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ED4FBA-EF20-45B8-88E4-3DCD9439B7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248-4D76-A3A0-763F3E34F52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DEB0A62-EC87-4025-9D0F-61EBEA5D0B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BAE458-0B19-44BA-9F61-97C3FAFFAD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EE77D3-AF98-4901-8192-112F2E037B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248-4D76-A3A0-763F3E34F52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DC82703-C159-4487-ADFB-F5E45FC3D6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B5D5D0-DB01-4E9E-B056-A5D0DDCE29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12B9D9-37E4-48B0-B0A5-3031077C82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248-4D76-A3A0-763F3E34F523}"/>
                </c:ext>
              </c:extLst>
            </c:dLbl>
            <c:dLbl>
              <c:idx val="40"/>
              <c:layout>
                <c:manualLayout>
                  <c:x val="2.6688075391777928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2640399944248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248-4D76-A3A0-763F3E34F52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A555B0E-A6F3-4130-9C89-4B2509E069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488176-D87C-4BD1-87C7-D6822314E4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97ADD5-8A4C-44CF-8437-92C187BED5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248-4D76-A3A0-763F3E34F52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B9DFB87-3881-403C-8CDB-55AFD888DC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6B66FA-7467-4FD1-9C81-F67D3F0209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2245CE-B9E4-490D-ABC3-8091844B34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248-4D76-A3A0-763F3E34F52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21130F6-1B56-4613-9B07-7AEB1F2B62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6524BD-49F2-4C34-846F-01BCD6D8DF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3F64D3-9273-4813-8229-AF65A62937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248-4D76-A3A0-763F3E34F52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4EF40A7-277A-4506-94A8-9327F5C3C8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168907-04CC-4A23-AFE6-A2E6C795E5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ECADAC-01B9-42FB-A0BC-41189E8274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248-4D76-A3A0-763F3E34F52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8FF758F-5FD6-48C8-929A-9AA725E47F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194771-9130-49C1-BA8D-27633C8159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43D80A-3924-4B52-8252-CFF08DB316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248-4D76-A3A0-763F3E34F52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777DC0B-26E8-4535-864F-1AA539C845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1D0807-5445-4211-A937-AB3DDBF2B7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689181-A86E-4DA5-A654-38D3F0FEBB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248-4D76-A3A0-763F3E34F52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2F78751-605C-4721-8B0E-7E53D0D510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8EBF76-ED1E-4EC7-B42A-BACBEFA1FA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285B25-7F3D-4DD9-8865-963C1E439C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248-4D76-A3A0-763F3E34F52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2E2A2D8-FEC7-4E0A-8079-9BB907B22E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28D897-BBF0-4BEB-9C1D-C4A93A1972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194F2A-A14D-4734-BE97-50E86FBCAE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248-4D76-A3A0-763F3E34F52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38065AD-E557-4284-9023-2409D558A1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DA3708-3D6B-45F2-9C6D-619756E17D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A88550-ADB8-4F3A-AEA4-FFAFFBC217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248-4D76-A3A0-763F3E34F52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1C304D4-5509-4541-B1AD-95EBDC71D8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68118D-E2DC-4FA9-AE7E-01AD8B2349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6E0AA7-E4AC-4A59-AE1C-66DE0115CA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248-4D76-A3A0-763F3E34F52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DE31104-C73B-49A9-A311-E41EC56F30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669C73-D146-4A1F-8C23-C48DEFDB73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30C2D0-69A0-46EB-A2A5-6275A344D7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248-4D76-A3A0-763F3E34F52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FD02E2B-EF38-47A3-BD34-E536CB1E3A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B1827D-3639-4C84-901C-6FC8C20D70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62B6BC-303C-4219-99DB-76EE0AF9FD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248-4D76-A3A0-763F3E34F52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81F71F4-8C3C-4D43-B823-80A43DBF15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9250A3-B394-4EFD-B6E8-C4F6C8F1CA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0617A8-0361-4B54-8877-560DCC9C03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248-4D76-A3A0-763F3E34F52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F02C68D-93A8-4ADC-A046-F49A107E0E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ACB1CB-3D68-4C8E-A63C-CF0874C470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09DE96-2A7F-439B-B8E6-E9BDCCF0E0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248-4D76-A3A0-763F3E34F523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248-4D76-A3A0-763F3E34F52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52B1FF2-7854-4AED-ACF4-CE1C2D9C7F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A7DF0B-C58A-4B7D-934B-6F7FBDFA1A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8EF768-4126-4392-AC87-496714F05D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248-4D76-A3A0-763F3E34F52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975A5A6-9DA9-4009-971E-C7367D2B67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9A7B1F-2550-405C-AD54-DE0F8F2778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611976-C47D-4923-A43D-1D343DDC79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248-4D76-A3A0-763F3E34F52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1FF4B07-888F-4724-A48D-1EBE9B5FD8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79E1CC-2636-46C7-9C37-8565F3E350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CCC92C-7625-4F60-898E-C9C7A4E1B9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248-4D76-A3A0-763F3E34F52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5D00CBE-DFE0-4B3D-83BB-F121707ED0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A8B38E-B817-4D1C-8CC2-31235B24EB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2A61F1-0011-4BAC-90C3-865E3BF696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248-4D76-A3A0-763F3E34F52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3A65D38-BB7A-43EE-9DD3-7FCAECD75C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5288E4-4ECC-4064-82DA-D27F618DA8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E29BA1-D1AE-4D08-BB15-3EA28C4079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248-4D76-A3A0-763F3E34F52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5F854E5-51A0-4A1B-A1A7-379A5AE7B2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C7A908-091C-49F4-A27A-7AF9707087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385D9B-76F5-4307-9467-C240FA40AE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248-4D76-A3A0-763F3E34F52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AC268A2-4B01-4B9D-BBB4-82388D260F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CD1C90-7F82-4B53-80DB-F0B5D02C14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739AB8-1A8F-42FC-8FF7-182A4ABE9E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248-4D76-A3A0-763F3E34F52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BD071FF-8BA3-4AD8-AC01-5D14C65163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5D5906-95B8-4465-9968-8082518D1B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5C3423-26D6-4A92-9589-62042AE768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248-4D76-A3A0-763F3E34F52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7E46260-A1DF-41B0-9E2A-4B75BC47AB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C533CD-BDB3-4061-B7DB-09F5CF1FB5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7AB703-DD8A-4F36-9032-F558411406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248-4D76-A3A0-763F3E34F52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2AA352B-5E20-481D-9E44-40CCDA6C2E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1779D8-CFF7-4E5B-9CDB-B6FC9A1DD7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1AA32B-8B89-49D7-AA6D-501573B873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248-4D76-A3A0-763F3E34F52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505D7FB-CE2B-4B5A-9A4B-D2E25EDED3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AB1D20-002D-48DC-A80B-7E494447E9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4138B8-BE45-43F7-BFDF-E55106BA36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248-4D76-A3A0-763F3E34F52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E4EB0DA-494F-4830-AE56-6F03797DE5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982E74-DC63-4EC1-B14C-E54EF3ABD6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2EE702-5FD1-440E-BEFC-5A172ACCD7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248-4D76-A3A0-763F3E34F52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6C6CD88-3535-4A5D-9F43-677EFFB874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2A221D-77F0-4C27-8FEB-5E2B33DD29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8AC51B-195B-4916-9CD3-ED018388EA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248-4D76-A3A0-763F3E34F52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54F9269-3663-4816-8AAC-BB3FC07EDB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55AB18-9E34-4CB5-97E5-7073D2FF1C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3401F3-DA1D-460B-A262-203BF4D4A8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248-4D76-A3A0-763F3E34F52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3DB4024-4C76-4FC0-AB24-6FB5BE155E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A07D4A-670D-48E1-B681-F58C422326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143AAB-0F73-4365-9719-E3126BCCAA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248-4D76-A3A0-763F3E34F52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610388D-101A-4CB7-9F48-E9BDED0673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15D4EB-F63B-4971-A738-C1CB170460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CC8FB8-C9E8-416F-9E71-22BD0121B8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248-4D76-A3A0-763F3E34F52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B5D981A-7ADC-4D3E-9C95-17B2B66868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E18B9F-4B26-48ED-A705-57BD8F889E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3428AB-D9E1-487C-98B8-2624E788E0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248-4D76-A3A0-763F3E34F52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33335E4-60E0-4F00-9052-9799C97519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32EC93-19FB-4856-9535-05C8D6A54C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FE5196-D5D3-4374-B5C4-7E780E995A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248-4D76-A3A0-763F3E34F52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293DB25-DFAD-4F7E-8483-B097CFAA22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912B2C-FF39-4057-84CF-6CC1DBDF7C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C3354E-187B-4F02-A5C1-3906833027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248-4D76-A3A0-763F3E34F523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248-4D76-A3A0-763F3E34F52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0C6E8F4-0341-4416-B90B-9EA756C702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B508FB-A65A-4498-95E7-63481D1F7F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E7B46D-586E-4F5B-B7FC-70667A9CFB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248-4D76-A3A0-763F3E34F52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2EEBAA1-986C-47E5-BF2C-B813DF10CE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C566E5-8473-42BB-B99D-356D34E9FA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0BEF12-B40E-4764-95F7-DC00541651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248-4D76-A3A0-763F3E34F52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92ECC7A-4A3E-4C54-8BA2-98DC4CA8D2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63895E-3E43-4717-981C-D9F892B5F5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E45D9E-60DA-4511-BB74-686857931F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248-4D76-A3A0-763F3E34F52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E637955-8179-487A-ADF6-46D5AD3392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A51B52-6C0A-4856-B209-E5D81984E0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CBB329-CF29-4072-88EA-1424F8C96A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248-4D76-A3A0-763F3E34F52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069E790-24B8-456C-AD44-63532D5EFA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B4CC70-6AD3-410C-9508-48D43C5252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4010F7-421D-4A86-8803-330D52D977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248-4D76-A3A0-763F3E34F52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2C6E01F-C0E3-4D7C-BE61-9B7F7C68ED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488A06-58A1-4D26-92B7-C3619D13E4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C414A5-D624-4294-8F90-C5D74A5374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248-4D76-A3A0-763F3E34F52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30F5DEB-10E9-4EFE-BA1D-B97E5B3D4C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AAA7AD-A4D4-4E0B-BD43-B30A73C156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90A339-7D07-4197-868C-960D60124A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248-4D76-A3A0-763F3E34F52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45BFEDD-D4DD-4120-8953-85F90673D3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CAD7D7-369E-4365-BC40-B71B55E21C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3A39A0-BE1C-45AE-89A5-9AEAEAD06C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248-4D76-A3A0-763F3E34F52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6A19CB3-0537-477F-AD8B-4DFAE31336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1FE37B-4B13-4E88-A0D0-E0FC57FB34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FC782D-63AC-4184-BC03-792713B76C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248-4D76-A3A0-763F3E34F52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08FE144-E432-47EC-B00A-40139B33A1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3EC2C9-3F53-4F68-8904-934C24C92E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89764E-A5F1-4F7C-AAF0-5991D59D4A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248-4D76-A3A0-763F3E34F52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936C885-B99D-4DD8-8FED-12670952CD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D9A625-5D10-492B-829D-AD62F2FEB0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A66277-F682-4A6F-9498-1096866C8E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248-4D76-A3A0-763F3E34F52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645E2E6-6CBC-4B6D-8FDE-D3891B1E8D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072079-5D26-4153-9C54-0B141AC340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ECF40C-6F55-47E2-8849-1C41BB304F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248-4D76-A3A0-763F3E34F52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C50DBC1-B2BF-4C56-9FC3-6320AA0BF3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163661-49BA-471A-BB40-2F1E1530CA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81E7B4-ADA4-4582-B234-574B133D31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248-4D76-A3A0-763F3E34F52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6AF1846-0F39-4299-BE4F-9ECD7C893D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2AC870-3268-4DD6-A2C6-F34425B3E3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175283-36EE-4B36-80D8-F787D295E3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248-4D76-A3A0-763F3E34F52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A664BAD-53EE-46C3-85B2-8D7CC20A0C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F67439-DF02-4C5F-BE62-2E493810BF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C3FC0C-40DE-423C-AB37-7CE06CA4C2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248-4D76-A3A0-763F3E34F52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2DC09C3-E1A1-48FC-805A-C7D0C9F0DF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49346B-D874-4FB0-86C7-FE552EFD28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41F2CC-2911-4560-94EC-A97773A4DB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248-4D76-A3A0-763F3E34F52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33DAEA5-F411-4F3B-9897-6BCE9D8FA7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181923-A3E4-4822-B25B-A60F1E0022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158226-69CF-4E9D-B7CA-9691AFE544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248-4D76-A3A0-763F3E34F52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1499547-FA6A-4F45-BD18-80AF3342E4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E0E191-0E3D-43AD-AC94-BA03E103AA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8598CB-FFA7-4C7B-85CA-7AFA2CE05C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248-4D76-A3A0-763F3E34F52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7B58B2A-3ACD-4737-909E-B9334A2518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2C778C-ED3E-4328-83CC-C68E59D125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03E14B-7939-4880-AA0F-5BC7850713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248-4D76-A3A0-763F3E34F52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9F9545F-F97E-4574-A84E-B16AB63CA6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4703E9-FA93-43C7-ABFA-3E84EF2154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CC53AD-4F24-434A-A406-1B9146260E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248-4D76-A3A0-763F3E34F52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A283303-34FE-4D7E-A436-401EC9A54C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F88860-1229-4236-B4F6-1FF69F941D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F39CB1-367D-4EEC-82C7-B8106FD15F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248-4D76-A3A0-763F3E34F52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393F8B0B-A42B-4F5B-A3FE-A2A31AD32D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F2023E-2061-4056-958A-4A2D6769EA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767346-A32C-4E28-861C-4B3490F0B2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248-4D76-A3A0-763F3E34F52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3921CB7-D462-4578-B699-5EED6C4E5C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F7A809-B27D-4BAE-8E4E-21D8ABE7F0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B09C75-49B7-4808-86A5-C252946F22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248-4D76-A3A0-763F3E34F52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C9FA13CC-A776-4FFD-89AD-3FE5167FDE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CF8B87-0FF5-4DB1-88C8-60C1A8C324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D7E9E7-69AD-4E74-8A5C-A57247E6FB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248-4D76-A3A0-763F3E34F52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279850DB-ADA2-49BA-8FCE-8E9C6262DF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F81B27-B3EF-41BD-A880-5B9B8AF716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626399-F617-44D1-952C-320B58FCE4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248-4D76-A3A0-763F3E34F52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33CE3C5-B231-4323-A6D6-838F1D4CA0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3B22A3-DA1A-4506-BE69-6B2AF26667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0437B6-9945-4290-959B-A715F0F511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248-4D76-A3A0-763F3E34F52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B4ABBBD3-338B-447D-88F9-D8816EC98C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3A8276-0649-4F66-90C0-FBED586345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08B175-C0DC-4258-ABB1-C4CFD3F10D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248-4D76-A3A0-763F3E34F52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A319B69-ACCA-4682-AD68-178718DDF1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535E6D-F1E0-41D4-93DA-E32C4362CD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C8C482-8E17-4911-8E77-B34F3A8E58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248-4D76-A3A0-763F3E34F52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7320E337-E94A-4F85-A795-21435E5509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43074A-5A33-45F0-B4FF-4B23D91EA6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DAED18-B229-4653-B867-F68B9277E7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248-4D76-A3A0-763F3E34F52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420C83C-C7D2-4821-8114-7A5B08D836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52E713-2549-4D10-ABEF-6CC24DEDDA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86F45E-7842-45B2-BC5A-BB3BC522D5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248-4D76-A3A0-763F3E34F523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C966C202-F5C5-44DA-80C0-EAA99D4037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7E7211-ECF6-46C8-BD23-951A63CF90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8B827B-EB78-40D7-B0AC-0D85F6D743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248-4D76-A3A0-763F3E34F523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3F3507B5-AD97-407A-BC45-1A7F34A656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398034-F1AB-4D9E-A6A3-C98DDA28AB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FF9834-EA25-4FF1-89BA-FDF7C7B3F6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248-4D76-A3A0-763F3E34F523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D30B7897-D13B-4D49-95C7-BC8C5ADBA1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30A64F-530E-4412-B6ED-8163942668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7F1C50-23DE-4206-8817-209BEB75F8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248-4D76-A3A0-763F3E34F523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1CB0750F-C3D4-4B29-B555-A8E5E1461A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67A851-3602-408E-9BE4-1F6CFCF908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661B2F-902E-476D-B4C5-BCC1E73DB0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248-4D76-A3A0-763F3E34F523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33E98F97-59C2-4E38-BC08-B06D9468C2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971BF5-47B0-4E90-8FFB-97CB1EC628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982014-4086-4D1C-80D5-0950AE9E4B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248-4D76-A3A0-763F3E34F523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0794646-E0A3-49D1-BCAC-6F6F79D5AC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94963F-EECD-4E2D-9CC4-542B318205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ED0F59-32F3-41EB-B2C3-781FC4B6B8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248-4D76-A3A0-763F3E34F52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399981A6-5DB0-4AE7-8171-751E3B5DED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2EBFD4-3B0B-4162-80C2-1FE433FA5B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023208-F1CA-4E38-AA86-88C77C4FA8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248-4D76-A3A0-763F3E34F523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BFE18EC-45CA-45A3-AACA-C18FC16D09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DD99E4-7389-482F-8356-9A65BC0CF4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BA6869-AC76-4496-88A3-7FDFD75B22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248-4D76-A3A0-763F3E34F523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7B7BC642-AE26-4662-BFF1-739761E46A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7A6405-4B7B-4142-B43D-53443520F7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BEEF45-270C-4FF6-A1E0-1B91004D60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248-4D76-A3A0-763F3E34F523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9B3B0129-61BE-4197-9CB9-A89F977F5C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FB7B68-2BAA-4553-A65D-98CCF2DB01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57051D-0AAA-4073-8588-02224DB805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248-4D76-A3A0-763F3E34F523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4D87BE4-EA05-4CDE-AB6D-6F0506A507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49DC50-406A-4477-BD5E-1B7D07C982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C036ED-2624-42F7-ADF3-82F27AA4D9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248-4D76-A3A0-763F3E34F523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CAFBAB0C-CD9B-49F9-8CBC-24183FD183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D49036-0C2A-40ED-839C-0311D24BFF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9CC17C-1746-4743-8F98-6ADAF46DA5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248-4D76-A3A0-763F3E34F523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524C8E88-D3A5-452C-A399-8BE70F8490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96B77E-CC13-4A9B-B95C-D4F79F5476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CDFA38-8206-459B-9D98-5D18B99CB4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248-4D76-A3A0-763F3E34F523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5E931876-1B20-4A1D-8E7D-92F682D96B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640471-DF1B-436A-BD75-AEAB4ABE89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8D3F05-66B2-4EF7-846E-8948455AD7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248-4D76-A3A0-763F3E34F523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32472F34-7C9A-4A1D-82ED-F6F4037786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81BF70-1D26-4D52-B104-114D0641BC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53AD39-3B9F-4C6B-B7CB-5613352F77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248-4D76-A3A0-763F3E34F523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E5363DB-1EC0-48DA-BF45-097001481F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83172B-88AA-439F-9559-1E66301452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A57BB3-A9B1-40E5-9C26-430338E002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248-4D76-A3A0-763F3E34F523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6B3FF0AA-D498-4466-B7AD-506A230C4F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6625F3-BECC-49D8-A964-55CAFC24EF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52898C-20F7-46B1-BE14-1699F5525D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248-4D76-A3A0-763F3E34F523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F2B10C9F-511D-4CF2-8079-EFD63BE018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697272-1C20-403E-A45A-0097B4FEDF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2CBAB8-5DE1-4054-A614-7DAA2AE0D6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248-4D76-A3A0-763F3E34F523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DCE4BB32-09B4-4E18-9DEA-F34F5D4D49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1DA34A-AC08-4ED6-A2A2-CCCE390473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3F6E1C-E725-402C-AC08-7C6927D724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248-4D76-A3A0-763F3E34F523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0919B44-389A-4715-9F41-2DC5B42BB5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AA174C-ED3A-4443-8635-0BCF92D786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BBB4CA-9E68-4D51-8E02-9863854CA0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248-4D76-A3A0-763F3E34F523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746BE0B1-EDEE-407F-8222-49857B2718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602F35-440D-449E-9AB3-69080784A9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DB579C-A0CD-49A5-90A1-007A872B80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248-4D76-A3A0-763F3E34F523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1E14D74-72CC-4C5B-80C0-5EB2257964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C33B14-6060-407E-A1D4-216E7DB7C3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9AE87A-C243-40EA-A91E-347B8DDBDF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248-4D76-A3A0-763F3E34F523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776EB8D4-AA29-4687-9A27-CB941CBE8D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7F1AE8-445B-48E1-8D3E-E490F6FBCD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A7B701-C9C2-4EB7-AD29-0C8AC81A4A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248-4D76-A3A0-763F3E34F523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291178D7-EE09-4ADB-BD5C-164BEDE158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7F28EF-DF00-42AB-A052-ED9FACCAE8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5E4BF4-3EAB-4468-9DF2-4F5EECF0E7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248-4D76-A3A0-763F3E34F523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DB59876E-D211-4D17-9597-FA15D833AC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57AB95-7F2A-4A70-A3BE-AA5C3721ED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D8844C-0CA7-4BA5-BCA1-21D7C42DB9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248-4D76-A3A0-763F3E34F523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5BEA9E76-A973-4C07-8774-ED1567B00D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DDB63F-2D65-4389-8D85-D523D667D2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16559B-FE9C-421F-AF57-25F4F7AD60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248-4D76-A3A0-763F3E34F523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A1F59EBA-B07D-45C6-A5E3-4DD4513152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37A0BD-D709-4F3A-BA74-6C53911FEB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A04A8A-5701-4AC3-A068-9448C2DBD3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248-4D76-A3A0-763F3E34F523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699A02BF-B6D4-40CB-8E36-A688B051E1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083DB6-E4D5-417B-A63D-6A1DE9161B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141FAF-7101-463B-BDDF-7DE1EDEFB7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248-4D76-A3A0-763F3E34F523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1EF6D0FE-B106-4793-9D2F-448D04C805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174B1C-CF2F-40DB-819D-B72CA0C96F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0DA395-CBB6-44E5-B1BA-9BBF727E30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248-4D76-A3A0-763F3E34F523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2A68EB0F-EC37-4476-B3A3-80EDAF4EBF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873C2F-0D54-4AD5-A3AC-14D03F7FF6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4FCCFE-B173-4D63-AEFC-9340761893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248-4D76-A3A0-763F3E34F523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7C2B2537-C703-4669-8211-AAE63002F6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CBE994-2B35-40BF-8C52-9C5CC0800F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6BF3C0-CF77-44E6-915A-F4659B26FC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248-4D76-A3A0-763F3E34F523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0C21D591-7E7F-4840-8573-ADF66AFCB1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31D9FE-D14D-46F8-B55C-DA1DDC90D9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B82EAA-B84D-4F8B-A6D6-D124085B69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248-4D76-A3A0-763F3E34F523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DDEC7981-2B34-4372-A926-4968C2CD4F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2ED80C-2217-4884-9F55-B65387280E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1279AC-D710-4AB6-9F81-8EAEDAE7CE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248-4D76-A3A0-763F3E34F523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0F04DAD9-0C22-421E-98A0-0C1574C1CA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7A9F6F-28B1-4897-B081-054AEC9CEB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47965A-FB92-44E0-B177-85767214D9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248-4D76-A3A0-763F3E34F523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251DDF62-F7E5-4810-ACB7-39840B9C95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49E5E4-0AE8-4584-BA77-54606EB11D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E88677-CE37-44B8-9321-88426E933C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248-4D76-A3A0-763F3E34F523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D41AE65F-A9DD-4388-9C04-BE32D79271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A66E06-F205-4671-935F-8249B71ACF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7E476B-DA16-4146-8EEA-F06614D9C7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248-4D76-A3A0-763F3E34F523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D221D651-00DD-485F-B5F9-1CF6051B66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FD281A-2836-4F4C-B763-06FCF11068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2352C2-1A4F-4B55-9BC7-8ECB1169C0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248-4D76-A3A0-763F3E34F523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25B86D4D-63F6-4CC6-AAF3-6378D3ECE3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04D0C6-F501-46E4-81E2-6378220CA8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26DF99-BF3B-42E8-B57F-15649B88AE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248-4D76-A3A0-763F3E34F523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'230810'!$D$7:$D$150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'230810'!$F$7:$F$150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77.2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'230810'!$G$82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2248-4D76-A3A0-763F3E34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2024/06/24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'240624'!$E$6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'240624'!$D$7:$D$150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'240624'!$E$7:$E$150</c:f>
              <c:numCache>
                <c:formatCode>General</c:formatCode>
                <c:ptCount val="144"/>
                <c:pt idx="0">
                  <c:v>133.9</c:v>
                </c:pt>
                <c:pt idx="1">
                  <c:v>131.6</c:v>
                </c:pt>
                <c:pt idx="2">
                  <c:v>129.30000000000001</c:v>
                </c:pt>
                <c:pt idx="3">
                  <c:v>127</c:v>
                </c:pt>
                <c:pt idx="4">
                  <c:v>124.7</c:v>
                </c:pt>
                <c:pt idx="5">
                  <c:v>122.4</c:v>
                </c:pt>
                <c:pt idx="6">
                  <c:v>120.2</c:v>
                </c:pt>
                <c:pt idx="7">
                  <c:v>118.3</c:v>
                </c:pt>
                <c:pt idx="8">
                  <c:v>116.5</c:v>
                </c:pt>
                <c:pt idx="9">
                  <c:v>115</c:v>
                </c:pt>
                <c:pt idx="10">
                  <c:v>113.8</c:v>
                </c:pt>
                <c:pt idx="11">
                  <c:v>113</c:v>
                </c:pt>
                <c:pt idx="12">
                  <c:v>112.6</c:v>
                </c:pt>
                <c:pt idx="13">
                  <c:v>112.6</c:v>
                </c:pt>
                <c:pt idx="14">
                  <c:v>113</c:v>
                </c:pt>
                <c:pt idx="15">
                  <c:v>113.9</c:v>
                </c:pt>
                <c:pt idx="16">
                  <c:v>115.1</c:v>
                </c:pt>
                <c:pt idx="17">
                  <c:v>116.6</c:v>
                </c:pt>
                <c:pt idx="18">
                  <c:v>118.4</c:v>
                </c:pt>
                <c:pt idx="19">
                  <c:v>120.4</c:v>
                </c:pt>
                <c:pt idx="20">
                  <c:v>122.5</c:v>
                </c:pt>
                <c:pt idx="21">
                  <c:v>124.8</c:v>
                </c:pt>
                <c:pt idx="22">
                  <c:v>127.1</c:v>
                </c:pt>
                <c:pt idx="23">
                  <c:v>129.30000000000001</c:v>
                </c:pt>
                <c:pt idx="24">
                  <c:v>131.5</c:v>
                </c:pt>
                <c:pt idx="25">
                  <c:v>133.6</c:v>
                </c:pt>
                <c:pt idx="26">
                  <c:v>135.5</c:v>
                </c:pt>
                <c:pt idx="27">
                  <c:v>137.19999999999999</c:v>
                </c:pt>
                <c:pt idx="28">
                  <c:v>138.80000000000001</c:v>
                </c:pt>
                <c:pt idx="29">
                  <c:v>140.30000000000001</c:v>
                </c:pt>
                <c:pt idx="30">
                  <c:v>141.6</c:v>
                </c:pt>
                <c:pt idx="31">
                  <c:v>142.80000000000001</c:v>
                </c:pt>
                <c:pt idx="32">
                  <c:v>144</c:v>
                </c:pt>
                <c:pt idx="33">
                  <c:v>145.1</c:v>
                </c:pt>
                <c:pt idx="34">
                  <c:v>146.19999999999999</c:v>
                </c:pt>
                <c:pt idx="35">
                  <c:v>147.4</c:v>
                </c:pt>
                <c:pt idx="36">
                  <c:v>148.6</c:v>
                </c:pt>
                <c:pt idx="37">
                  <c:v>149.80000000000001</c:v>
                </c:pt>
                <c:pt idx="38">
                  <c:v>151.1</c:v>
                </c:pt>
                <c:pt idx="39">
                  <c:v>152.4</c:v>
                </c:pt>
                <c:pt idx="40">
                  <c:v>153.69999999999999</c:v>
                </c:pt>
                <c:pt idx="41">
                  <c:v>155</c:v>
                </c:pt>
                <c:pt idx="42">
                  <c:v>156.1</c:v>
                </c:pt>
                <c:pt idx="43">
                  <c:v>157</c:v>
                </c:pt>
                <c:pt idx="44">
                  <c:v>157.69999999999999</c:v>
                </c:pt>
                <c:pt idx="45">
                  <c:v>158.1</c:v>
                </c:pt>
                <c:pt idx="46">
                  <c:v>158.1</c:v>
                </c:pt>
                <c:pt idx="47">
                  <c:v>157.6</c:v>
                </c:pt>
                <c:pt idx="48">
                  <c:v>156.69999999999999</c:v>
                </c:pt>
                <c:pt idx="49">
                  <c:v>155.19999999999999</c:v>
                </c:pt>
                <c:pt idx="50">
                  <c:v>153.19999999999999</c:v>
                </c:pt>
                <c:pt idx="51">
                  <c:v>150.6</c:v>
                </c:pt>
                <c:pt idx="52">
                  <c:v>147.4</c:v>
                </c:pt>
                <c:pt idx="53">
                  <c:v>143.80000000000001</c:v>
                </c:pt>
                <c:pt idx="54">
                  <c:v>139.6</c:v>
                </c:pt>
                <c:pt idx="55">
                  <c:v>135.1</c:v>
                </c:pt>
                <c:pt idx="56">
                  <c:v>130.19999999999999</c:v>
                </c:pt>
                <c:pt idx="57">
                  <c:v>125.1</c:v>
                </c:pt>
                <c:pt idx="58">
                  <c:v>119.7</c:v>
                </c:pt>
                <c:pt idx="59">
                  <c:v>114.3</c:v>
                </c:pt>
                <c:pt idx="60">
                  <c:v>108.8</c:v>
                </c:pt>
                <c:pt idx="61">
                  <c:v>103.4</c:v>
                </c:pt>
                <c:pt idx="62">
                  <c:v>98</c:v>
                </c:pt>
                <c:pt idx="63">
                  <c:v>92.8</c:v>
                </c:pt>
                <c:pt idx="64">
                  <c:v>87.7</c:v>
                </c:pt>
                <c:pt idx="65">
                  <c:v>82.8</c:v>
                </c:pt>
                <c:pt idx="66">
                  <c:v>78.099999999999994</c:v>
                </c:pt>
                <c:pt idx="67">
                  <c:v>73.599999999999994</c:v>
                </c:pt>
                <c:pt idx="68">
                  <c:v>69.3</c:v>
                </c:pt>
                <c:pt idx="69">
                  <c:v>65</c:v>
                </c:pt>
                <c:pt idx="70">
                  <c:v>60.9</c:v>
                </c:pt>
                <c:pt idx="71">
                  <c:v>56.8</c:v>
                </c:pt>
                <c:pt idx="72">
                  <c:v>52.8</c:v>
                </c:pt>
                <c:pt idx="73">
                  <c:v>48.9</c:v>
                </c:pt>
                <c:pt idx="74">
                  <c:v>44.9</c:v>
                </c:pt>
                <c:pt idx="75">
                  <c:v>40.9</c:v>
                </c:pt>
                <c:pt idx="76">
                  <c:v>37</c:v>
                </c:pt>
                <c:pt idx="77">
                  <c:v>33.1</c:v>
                </c:pt>
                <c:pt idx="78">
                  <c:v>29.2</c:v>
                </c:pt>
                <c:pt idx="79">
                  <c:v>25.5</c:v>
                </c:pt>
                <c:pt idx="80">
                  <c:v>21.9</c:v>
                </c:pt>
                <c:pt idx="81">
                  <c:v>18.600000000000001</c:v>
                </c:pt>
                <c:pt idx="82">
                  <c:v>15.5</c:v>
                </c:pt>
                <c:pt idx="83">
                  <c:v>12.8</c:v>
                </c:pt>
                <c:pt idx="84">
                  <c:v>10.5</c:v>
                </c:pt>
                <c:pt idx="85">
                  <c:v>8.6</c:v>
                </c:pt>
                <c:pt idx="86">
                  <c:v>7.1</c:v>
                </c:pt>
                <c:pt idx="87">
                  <c:v>6.2</c:v>
                </c:pt>
                <c:pt idx="88">
                  <c:v>5.8</c:v>
                </c:pt>
                <c:pt idx="89">
                  <c:v>5.9</c:v>
                </c:pt>
                <c:pt idx="90">
                  <c:v>6.5</c:v>
                </c:pt>
                <c:pt idx="91">
                  <c:v>7.6</c:v>
                </c:pt>
                <c:pt idx="92">
                  <c:v>9.1</c:v>
                </c:pt>
                <c:pt idx="93">
                  <c:v>11</c:v>
                </c:pt>
                <c:pt idx="94">
                  <c:v>13.3</c:v>
                </c:pt>
                <c:pt idx="95">
                  <c:v>15.9</c:v>
                </c:pt>
                <c:pt idx="96">
                  <c:v>18.7</c:v>
                </c:pt>
                <c:pt idx="97">
                  <c:v>21.8</c:v>
                </c:pt>
                <c:pt idx="98">
                  <c:v>25</c:v>
                </c:pt>
                <c:pt idx="99">
                  <c:v>28.4</c:v>
                </c:pt>
                <c:pt idx="100">
                  <c:v>31.9</c:v>
                </c:pt>
                <c:pt idx="101">
                  <c:v>35.5</c:v>
                </c:pt>
                <c:pt idx="102">
                  <c:v>39.200000000000003</c:v>
                </c:pt>
                <c:pt idx="103">
                  <c:v>43.1</c:v>
                </c:pt>
                <c:pt idx="104">
                  <c:v>47.2</c:v>
                </c:pt>
                <c:pt idx="105">
                  <c:v>51.4</c:v>
                </c:pt>
                <c:pt idx="106">
                  <c:v>55.9</c:v>
                </c:pt>
                <c:pt idx="107">
                  <c:v>60.5</c:v>
                </c:pt>
                <c:pt idx="108">
                  <c:v>65.5</c:v>
                </c:pt>
                <c:pt idx="109">
                  <c:v>70.7</c:v>
                </c:pt>
                <c:pt idx="110">
                  <c:v>76.099999999999994</c:v>
                </c:pt>
                <c:pt idx="111">
                  <c:v>81.900000000000006</c:v>
                </c:pt>
                <c:pt idx="112">
                  <c:v>87.8</c:v>
                </c:pt>
                <c:pt idx="113">
                  <c:v>94</c:v>
                </c:pt>
                <c:pt idx="114">
                  <c:v>100.3</c:v>
                </c:pt>
                <c:pt idx="115">
                  <c:v>106.7</c:v>
                </c:pt>
                <c:pt idx="116">
                  <c:v>113.1</c:v>
                </c:pt>
                <c:pt idx="117">
                  <c:v>119.5</c:v>
                </c:pt>
                <c:pt idx="118">
                  <c:v>125.6</c:v>
                </c:pt>
                <c:pt idx="119">
                  <c:v>131.5</c:v>
                </c:pt>
                <c:pt idx="120">
                  <c:v>137.1</c:v>
                </c:pt>
                <c:pt idx="121">
                  <c:v>142.19999999999999</c:v>
                </c:pt>
                <c:pt idx="122">
                  <c:v>146.80000000000001</c:v>
                </c:pt>
                <c:pt idx="123">
                  <c:v>150.9</c:v>
                </c:pt>
                <c:pt idx="124">
                  <c:v>154.4</c:v>
                </c:pt>
                <c:pt idx="125">
                  <c:v>157.19999999999999</c:v>
                </c:pt>
                <c:pt idx="126">
                  <c:v>159.4</c:v>
                </c:pt>
                <c:pt idx="127">
                  <c:v>161</c:v>
                </c:pt>
                <c:pt idx="128">
                  <c:v>162</c:v>
                </c:pt>
                <c:pt idx="129">
                  <c:v>162.5</c:v>
                </c:pt>
                <c:pt idx="130">
                  <c:v>162.4</c:v>
                </c:pt>
                <c:pt idx="131">
                  <c:v>161.9</c:v>
                </c:pt>
                <c:pt idx="132">
                  <c:v>161.1</c:v>
                </c:pt>
                <c:pt idx="133">
                  <c:v>160</c:v>
                </c:pt>
                <c:pt idx="134">
                  <c:v>158.6</c:v>
                </c:pt>
                <c:pt idx="135">
                  <c:v>157.1</c:v>
                </c:pt>
                <c:pt idx="136">
                  <c:v>155.5</c:v>
                </c:pt>
                <c:pt idx="137">
                  <c:v>153.9</c:v>
                </c:pt>
                <c:pt idx="138">
                  <c:v>152.19999999999999</c:v>
                </c:pt>
                <c:pt idx="139">
                  <c:v>150.5</c:v>
                </c:pt>
                <c:pt idx="140">
                  <c:v>148.9</c:v>
                </c:pt>
                <c:pt idx="141">
                  <c:v>147.19999999999999</c:v>
                </c:pt>
                <c:pt idx="142">
                  <c:v>145.6</c:v>
                </c:pt>
                <c:pt idx="143">
                  <c:v>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410F-9C92-81289C251CA0}"/>
            </c:ext>
          </c:extLst>
        </c:ser>
        <c:ser>
          <c:idx val="1"/>
          <c:order val="1"/>
          <c:tx>
            <c:strRef>
              <c:f>'240624'!$F$6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50-410F-9C92-81289C251CA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C50-410F-9C92-81289C251C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20DDC8-2B92-4450-A321-7B71A13133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E51EA5-A376-4E16-A855-7A0C2D406E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CD4C3D-3162-49F6-B0AA-5EA8EDC2AA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C50-410F-9C92-81289C251C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D918BE-8528-48C6-82F5-CB169EBA92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6D1E9C-F785-4F42-9BD9-0F8D28CA66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DD8509-0E3E-4852-9D56-FBFB7839BB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C50-410F-9C92-81289C251C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0AA8CF-2A05-443F-B33B-C457511A70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996A45-20F9-4C7B-B109-B81384CD5B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80DC5F-E2CC-4830-8974-8999D80694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50-410F-9C92-81289C251C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7A7F94-1F69-44C9-B42C-BF6DC37074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85F732-0DC9-4FC6-B36C-B75B15152D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6EA628-EAE9-4825-A61D-5009EDE601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50-410F-9C92-81289C251C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BC8BE8-F9CE-4AAF-9521-933C28D068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E54FC9-A673-4708-97E9-3A4C76367D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3B6779-F924-4366-9A36-497A89D96B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50-410F-9C92-81289C251C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CBD164-9945-4A0A-ABE2-C89ECC13CA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6DA1A3-1CDC-4254-A52A-FBCA8CC0FB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55A7C5-6117-4E64-BC7E-039D6478EF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50-410F-9C92-81289C251C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B12682-6921-4EFE-A49E-D907F15346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01BF36-7206-448B-AD6F-817E41A470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187225-0666-4754-8B8E-81AC387B5F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50-410F-9C92-81289C251C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A4DBF35-8BB0-43DD-B7D4-9838E866E4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F02096-D77D-42C3-A56D-9B591B4478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838FEE-2EBB-4CFF-90CC-E7AF384E76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50-410F-9C92-81289C251C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6BA39D3-354A-4EC6-8751-C395216737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BE8870-5F12-4916-BE75-2D0F1B436C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73DE62-3267-4314-BB89-644832790B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50-410F-9C92-81289C251C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00882DD-8219-49BE-8D24-AFC48800F3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1ADC83-FFB5-49C7-AC66-FC5C2CC51E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50B4D0-44F6-46A1-BBA1-4BF9E395AE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C50-410F-9C92-81289C251C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710D916-05F5-40EB-B92A-A2489EDED5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8E2BC1-F539-4589-A7C6-8A1D7F4C60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08A673-5DB9-4685-B9B8-E5A825FF54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C50-410F-9C92-81289C251C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EBE1314-5AD5-40AC-9A34-3A9E78CAAA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7B86FB-1F18-462D-8779-C882186817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623363-4066-4193-85E9-EAEC2166AD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C50-410F-9C92-81289C251C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D95FCB5-3498-4A4D-A46D-45E46B62AC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453633-6645-4776-B45E-61707509C7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574473-0CF3-4E9C-B770-8D993353D8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C50-410F-9C92-81289C251C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91339B9-9724-4E6D-AD63-1C65D69425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8921D1-DBC0-4871-B7B4-1A19595E3D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CCBC97-C97B-4B32-997E-037E9A16CE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C50-410F-9C92-81289C251CA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3AEF101-7377-48FB-86F0-D0227C74D2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E35D4D-0A6F-4EA8-BCD9-463407EA03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87EDC1-5342-40E3-BE0D-C933BDA61E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C50-410F-9C92-81289C251CA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1CF54C0-C168-4B3B-98A6-BECA9BC1CA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CAF0C1-973A-44C1-921A-F6280166F4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AB9992-7CC3-46C5-B288-90F666F132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C50-410F-9C92-81289C251CA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C79A64A-98E1-446B-B096-E6E3C927BF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16B724-170E-4A67-AAF4-2CCFED5BE5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E7F210-421D-4B6F-93A7-834C8848A0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C50-410F-9C92-81289C251CA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684FFAF-B94C-4A54-A98E-7043D550F1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2334B7-48C6-44E2-967F-BEE30608FD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E64CEC-BAA6-4056-84B0-93BE6BC502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C50-410F-9C92-81289C251CA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7984183-0F62-44E8-9DCD-63CCAD45E5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BBC0C5-1189-46C6-801F-B1BBB017BC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7775DA-FDBB-47D8-8E03-FC0AB43DE1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C50-410F-9C92-81289C251CA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CFC6736-F02F-4B17-8577-414EE06E7F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C7E8C6-2457-476E-A13C-B104B72433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D663B6-76DD-4CCE-B3FA-DEBAA22115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C50-410F-9C92-81289C251CA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426122B-2E20-4750-AF63-CBE3EC96E9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D774CF-E467-48C2-8933-67F9871B64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B9CCD9-482E-47BC-B7FC-6E590104B5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C50-410F-9C92-81289C251CA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27961E3-6154-417E-8307-75D152009D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9713AA-D695-4957-9B16-F13DAE5739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1BF424-2A10-42AC-BC0E-C93DCB34A3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C50-410F-9C92-81289C251CA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E1C56F7-D7A1-46B2-92E0-63F6B9B742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E0C476-245C-4453-94E1-AB058B47E4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49D9DB-FA08-47EB-8BC9-1653F4D8B5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C50-410F-9C92-81289C251CA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3DED4CB-1385-4348-828E-8A546DC73F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DF1F58-C1E7-47EE-8D76-FFF42C0E6B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66D70A-B35D-4C15-B53D-B0C76784EA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C50-410F-9C92-81289C251CA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874DC9A-B71E-4943-9DF7-0DC2454D92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BC77C9-C12E-41AF-9687-ACBDFAA885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DA1627-6D8A-45CF-85C6-E11EA1897A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C50-410F-9C92-81289C251CA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65E5205-238F-4A4B-BB9C-95C89D68EC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83997C-5541-4274-AC29-03B49EE962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CD21C3-5DF2-497C-8725-2821B7F817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C50-410F-9C92-81289C251CA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CC669D1-20A2-4B05-99E6-E1CCA95199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BCA481-D42E-4E0D-98AE-50610E4430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499C88-97CF-48C8-B7D0-B3E31BCCAB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C50-410F-9C92-81289C251CA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C3B9C32-E29C-4A51-8634-7E06F5BDFF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0943F1-A0A0-449F-8FCA-51BD2BFB03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912912-7DE3-4AE6-A6AF-B2C738B224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C50-410F-9C92-81289C251CA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7C8D1BA-977A-4A78-9EAB-D190405E10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7A7255-9DF1-4FB6-B060-C89DE19784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4ACA4A-A91C-4B6E-BD74-6BB78B91CC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C50-410F-9C92-81289C251CA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A3921B6-512E-4319-9A83-8B5524445F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C14ADF-6DB4-4ECD-980D-6CCAD66097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6EA22E-2281-4207-8811-4D6AE5831D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C50-410F-9C92-81289C251CA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401A0EA-FDB7-4345-8BED-8F1A56BE5D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477A0B-6C0C-4899-8655-D9DA32ACC7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AA5DCF-581F-4641-B9F1-C6B970446B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C50-410F-9C92-81289C251CA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4F04AA3-D3D9-489E-BAE7-998F00F2E2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2967CD-A4DD-4769-9E70-84BE3BAD15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0EA7F2-48A7-43DE-9AFF-15EC17269D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C50-410F-9C92-81289C251CA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FE5AA28-5D02-47A3-976E-7982E22A49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C4C714-96C4-4B4C-AC74-5C89263E39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6A33D0-A9F0-40C5-9F1F-1CE0C82908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C50-410F-9C92-81289C251CA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F8E4928-AE1F-42E6-B4BA-DDF39738F4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02B20E-854B-4F46-9F59-2DDD391FF7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6CC899-36AB-46C3-A3C3-B4FDCFBE2A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C50-410F-9C92-81289C251CA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CD94219-11D9-4029-9133-B2E593D96C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0A3DD4-94FB-4674-B187-AE304E6A4D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6D0D1B-5A61-4A73-B6F2-A11ADEE84C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C50-410F-9C92-81289C251CA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E47C9AF-9196-4C4F-9D6D-CA66AC2336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93611E-4157-4845-A6F2-CA9BEC4462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12968A-A72F-4508-AE4D-E319021451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C50-410F-9C92-81289C251CA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C55EACD-00BB-4DF4-A325-22B23BBFB8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70F8E4-8D0A-4D43-B0A4-9B0891F929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E669A9-D276-4F9A-93E4-04F30EB25E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C50-410F-9C92-81289C251CA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3531B6B-80AD-49A6-B3A4-9EE44D416A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F650BA-D076-4F0E-A92B-8E434EEDC6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597A61-D9DA-40BB-910B-6663F00B77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C50-410F-9C92-81289C251CA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6DFF7A7-AC56-4B68-9210-A657341A8A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46162D-D0EC-408D-B609-F8987AD0B5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B7136F-7BFF-4944-96F3-A1A26D019E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C50-410F-9C92-81289C251CA0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C50-410F-9C92-81289C251CA0}"/>
                </c:ext>
              </c:extLst>
            </c:dLbl>
            <c:dLbl>
              <c:idx val="41"/>
              <c:layout>
                <c:manualLayout>
                  <c:x val="-8.2589398812544984E-2"/>
                  <c:y val="0.14991043544318045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9298949208378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C50-410F-9C92-81289C251CA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C8AF816-475B-40F2-AFF9-C2A3F8E5A4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E4552A-E955-4DD5-95E6-44FE06BA49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413AA5-2912-4C95-A79F-D8E1139009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C50-410F-9C92-81289C251CA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B230D27-74A5-4BE4-ACD4-3FCA9B00A8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301A7C-14A5-45BC-AFB3-ADE7495DA0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8BF465-5F4E-482C-A4D6-65F679022D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C50-410F-9C92-81289C251CA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66364B1-D659-4AFA-A803-7B3E7D5EDE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565D7A-DF0A-4C8B-92D8-95396DD10D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5874E2-1C25-4884-8F5C-A3A98F2113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C50-410F-9C92-81289C251CA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B813609-737B-46F5-9E15-9D3B6EC8B8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5C27AA-448E-4ED4-B090-83E07792CB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D6A199-DCB9-475B-9C73-47005D0AE0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C50-410F-9C92-81289C251CA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E03CEF6-CE55-4845-B7B5-53E512DE8B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C8F599-65B5-4B21-BA74-FFF2B2A374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F5AEB4-BA4B-4923-AF76-29CDE1B615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C50-410F-9C92-81289C251CA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6E844DC-9C1F-4C38-98CF-D5AAC6578C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7E382C-8D34-4A46-A591-F419F8C7D1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D484CF-F550-45F4-8FB5-B3661BC0A7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C50-410F-9C92-81289C251CA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BF242AC-1BA5-4D5E-B9E8-68C59D535B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E5D62A-B24D-4455-962B-F27E6911A0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0A80B7-2E74-4671-B6E4-07B2338042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C50-410F-9C92-81289C251CA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A4C4D7C-F6DC-47CA-B400-02088D47FA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378712-368C-415B-9498-AE08733F1B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A8D04F-F2FA-4ECF-B714-F8F65896D9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C50-410F-9C92-81289C251CA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1DBE7A4-5E52-40CB-B30D-90B2B23CEB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74ABB6-BF53-447D-86C5-E0CEB69953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CEBD97-693E-4F04-805B-4B7D0376EA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C50-410F-9C92-81289C251CA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EE2C4C2-FA64-4C9F-BA49-ABC8782253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4835F4-7BA1-4809-8D46-120CCB4B33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0E6E8C-A8A3-4154-B728-9BAF192E33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C50-410F-9C92-81289C251CA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798376F-8243-4310-BF9A-38566921F8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A62ADD-311A-4F1B-AA97-95BB7419E9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2D7D45-12DD-479E-A51F-93C31FEB0F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C50-410F-9C92-81289C251CA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7357F85-E33E-49F7-8066-DE91D0F124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6D9CBB-F527-4460-BFD1-5D1165B2DE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5D7565-8A7A-4E61-9F43-FD33B26CE6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C50-410F-9C92-81289C251CA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0534483-E4B2-40CC-A62B-17049BC23F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CF9DF4-F1D8-4DA1-A069-CFBF19C2BA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3DC6CB-AB1F-4202-93DF-468AEC44B4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C50-410F-9C92-81289C251CA0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9C50-410F-9C92-81289C251CA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267FB4C-9AB6-4A02-A4FD-CCDB3F6692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81B264-991C-44CA-B349-1683452BBB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E31AC0-936D-4110-A04B-F8DC787D54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C50-410F-9C92-81289C251CA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9F4D734-992F-43A8-8C79-777A30CF3D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C987A0-2F2C-427E-AA85-C73176265E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123FDC-2931-4FA1-BC56-2A88F05C90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C50-410F-9C92-81289C251CA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98FFCED-EB8E-405E-B968-A70C64FEEE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CEBFB2-2F45-49C2-911D-B7EBE547D0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F4C331-FF3B-412A-BE70-FB97E8C1B9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C50-410F-9C92-81289C251CA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77B4A61-739F-4DB8-BD5A-D624B436B6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3C3294-0F46-43E7-B35D-26EE9321D7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2F79C4-8396-4FCE-B0DD-40CA1F107C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C50-410F-9C92-81289C251CA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ADFBEF2-CF28-4A67-920B-0AAE5376A7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9D73EE-FA33-45A7-932B-8009C8F95B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0D2DDB-76F8-4218-9B1E-2F7E266F22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C50-410F-9C92-81289C251CA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046FA63-D5E3-4FFB-9F6F-7A83C2AF57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DC65B4-04BE-4C66-BF83-7263EB8564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9C3BA0-46D1-4967-A54B-4E39C3FEF6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C50-410F-9C92-81289C251CA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8F9093A-F6CF-472B-A569-6213BC542F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7C9558-17A9-441B-B505-B18827F99A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F70EA7-5024-456F-86BA-C0F6F9D8B6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C50-410F-9C92-81289C251CA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96EE09B-35DD-42BB-9FC9-9E01FA2954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DABB37-59EC-47D6-A504-6B5701D954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7C506B-69F4-4902-9CC5-BAE6C0A80A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C50-410F-9C92-81289C251CA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738DDED-F2AB-4F42-AE87-C8EED5DFAC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6AAEED-EA9E-47FD-9EE8-0165C6718A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4BFD37-6A63-4D93-9C9D-42B3080A80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C50-410F-9C92-81289C251CA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70A4A6F1-3170-4FB1-BCB0-C3D0F2BF6C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F484A6-272C-49FA-814E-D5A30ABCF5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2AF208-4100-4C7D-8993-681A77D7E5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C50-410F-9C92-81289C251CA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6539F62-79B0-432E-9512-C58D80588A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6A94B3-619A-4260-8462-9E4BC49738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15EDE3-2A03-4D0C-BD35-615F44988A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C50-410F-9C92-81289C251CA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78A4E98-FCE3-4205-8D72-8EB37428EB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489E84-9785-46C7-BBDD-2F6FDAFB1E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A5D3B8-2F29-4CAA-B080-99B2809C7E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C50-410F-9C92-81289C251CA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16C2C7F-8F78-42A4-BE6C-6C3A71B4A2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E5D186-26CF-4862-90EF-F5C64ED52A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D66CC0-A261-4251-991F-65893FCA06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C50-410F-9C92-81289C251CA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F49CE54-A9D0-40F6-9113-653BCE50AE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D99EA7-8676-498F-A49B-036075AC86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F1F25F-2AA2-4E73-90BD-2F4B24DBB7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C50-410F-9C92-81289C251CA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B374E23-7011-4B0F-A0EC-E7555B37BC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B4ED1B-C813-4F95-8C20-7BEEB53A7C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C337E6-0072-4151-8276-628923F09F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C50-410F-9C92-81289C251CA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41026B8-AD65-4728-86D1-3310FB1A41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F7D0B2-910F-4A6F-BE8D-FBC00A0789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23A77B-27AE-4233-9B01-F8B13C4733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C50-410F-9C92-81289C251CA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A49E2E1-0372-4718-9C06-5A50530ED1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400239-58D4-4A7A-A768-21559E995D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D14F31-6ADD-4AE0-AE67-FF62ED4DA4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C50-410F-9C92-81289C251CA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CCBB8001-573E-4C0B-A33B-5B4F11BBAA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AB29D7-A636-4C0F-B310-8E0E9EE5C0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131490-DCA3-44C5-A793-65C17A46FE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C50-410F-9C92-81289C251CA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99DFD48-F87A-4248-81BC-167D032E36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51A6B3-5F02-4381-984E-FEE70CCDAF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CAC905-1A72-4822-B0C6-A2065732DF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C50-410F-9C92-81289C251CA0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C50-410F-9C92-81289C251CA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92D9763-A584-4B7B-82D3-3A3A92616D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B4F0DB-40E1-42C8-8C89-F1DB63C699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F6E92B-198D-44ED-B4FA-1DDF7F91B1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C50-410F-9C92-81289C251CA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3FC0671-960A-4B6B-A68F-ED72F8087D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9AE80A-A4A4-4139-98E9-D953619D31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F4C43A-FEED-4820-9D16-2582FB3C02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C50-410F-9C92-81289C251CA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4BCD63A-F5DB-490D-86AA-61228779E9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09AEEE-233A-40C5-BF9D-6E7B8C53FB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22072C1-1E15-4871-BAF5-016FB79A90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C50-410F-9C92-81289C251CA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03A3552-8E7A-43AA-9629-AB2F7D3585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4DE732-D519-4632-AB89-708899E97A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5407A3-F92D-4D85-9D1D-5314E82A87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C50-410F-9C92-81289C251CA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87B546A-C5BA-4B50-916B-3E70A07F89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6F6104-D36B-4952-8F1A-D05A2F001A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8A84C7-60E8-4EAD-A890-976157C051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C50-410F-9C92-81289C251CA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A2A46E0-CAA0-47D2-9F0F-2242089C95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68FE45-1C55-4D97-A8A0-52381A0FC4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4EC3BD-8712-4885-9334-487BA89363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C50-410F-9C92-81289C251CA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633B6F6-CFF2-4373-9A9D-F9C7EAD5F8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6E6BC1-E987-4577-A517-4A6E2E5348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5FF8C4-9BB2-44C3-9C21-7D49823431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C50-410F-9C92-81289C251CA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CE81903-4BF5-4076-BB3B-9F56E5C907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47843C-D865-4666-B45C-4D4F262639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B481C5-B6EA-4AA2-856A-1A07366DEA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C50-410F-9C92-81289C251CA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36D71E9-0CAD-48A7-B44B-1D23CA77D3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96171C-552E-4D71-AB9A-37133085E5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F374B9-A2BD-421F-BECC-44EEFB60A8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C50-410F-9C92-81289C251CA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A3D46AB-D060-47D5-8944-0D13F55D6B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C2954D-FCB0-48F1-8770-5EDD066EE8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6E2A4F-B68E-41A7-97E7-87CD0C3205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C50-410F-9C92-81289C251CA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6CF841DE-726F-40A7-95DB-7B889F7BBF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778D52-28B4-473B-94A4-AB3C1A885D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E0DDCD-F629-4BD3-9567-232AA9E1D5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C50-410F-9C92-81289C251CA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E45F685-E8CE-4EA0-B861-EE3BDDB3DC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E0F2F1-06E3-42D8-A018-021098F88F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8B6289-DAB4-40D2-9DFD-B1CEE18843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C50-410F-9C92-81289C251CA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21901F4-E4E7-4CF2-B99C-885B8FB3F5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8D90A2-FBDA-4289-B38C-9B46187E94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79A0C0-C720-4AE3-95F1-AA0C84BEBA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C50-410F-9C92-81289C251CA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126981F-337D-4D96-B6F7-A74DCC4CF4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A7CF14-04E5-4228-92F1-0E3428E980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622076-6A5D-41C3-891D-E925E6AAFC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C50-410F-9C92-81289C251CA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7FB2687-08B6-4C0D-A1D4-52DC78DF77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FCEFB0-AD9E-4FEE-80A4-DD0F74938E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7FF399-0EC4-4DD4-BAB2-223B1B82EC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C50-410F-9C92-81289C251CA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5D58034-7665-4B4E-BBFE-065781D5DD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A997D6-E6A4-4418-826C-D427C3A58A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3BE5BD-3652-4C49-81C3-111607F9B5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C50-410F-9C92-81289C251CA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ACB6E38F-B7BA-42D6-AE38-E8839DAFA2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2CB036-2E79-4152-B377-164E140FEC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D60168-8BC7-4B05-94F3-E2E725FC92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C50-410F-9C92-81289C251CA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5495FE4-B2D6-4EE8-A6F3-3186001E4B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893AB2-C98A-4778-ADEA-2C89C4479B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F6B30E-C331-455A-BA2D-8C931CA778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C50-410F-9C92-81289C251CA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5314FB0-118D-4A09-B98C-97EDBAEF5C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B0DC06-B198-4471-95A8-25027BD374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EEA832-D4E4-43A3-AD9E-ADA9D49FB4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C50-410F-9C92-81289C251CA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CBE52B1-7C72-4AE4-87CE-27BCA09C3B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95EC32-E76B-424D-89D8-969640A881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B6E6F3-297F-4C85-86E0-E1ACABFFF0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C50-410F-9C92-81289C251CA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104D4CA5-F00F-40D3-BB46-B0FA9E8927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A7211E-8967-4BE9-86B0-512E1F3DDC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03D21C-0A9A-4AF6-A882-D929C4A3CE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C50-410F-9C92-81289C251CA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D44A464A-1D0B-4C0C-94A5-E4B1854D06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5FF03A-227C-45F1-BA22-6B1278A8AE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5387EC-6352-41FA-BC31-5725D47B25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C50-410F-9C92-81289C251CA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B2DE4A8-7CB8-42C1-A65D-25E8EC05BD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233BB7-A71B-4CFB-9DF4-67C2B73FE3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F44C6D-754F-4389-970A-F1499BE9B5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C50-410F-9C92-81289C251CA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6A84574-8F1A-4BC6-8021-D8CC269087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E8AE35-7E29-4ECD-B3ED-3307B6D015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AE228B-EF6A-47B5-9C82-B570AF7194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C50-410F-9C92-81289C251CA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7CBB9083-8BF4-418F-8A21-12171448B6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AF8545-6F1D-4408-BAA4-B1C4B93B41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6CEA55-88E3-4F42-B99A-D16EAB9F71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C50-410F-9C92-81289C251CA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F5A95A5D-EBF8-44C3-BAE6-42DCBF8264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77BDF3-C180-44D1-9FAE-B1786DE423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FE0494-A6F3-4FDD-885F-A79576F155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C50-410F-9C92-81289C251CA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8E2F5782-2CFC-4EBE-8B8C-2882DB75D4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FEFEA2-7B07-4E84-96A8-22D2CF4BC1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F3C565-E263-49C5-BBC9-F1C470E2FE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C50-410F-9C92-81289C251CA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90431FF-97B9-4038-8CB7-64F5F7FB15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21DFAD-3C91-4140-BEAC-4D8FA0C5DC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C72DB6-40B0-4780-957D-1F85591A74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C50-410F-9C92-81289C251CA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0A70C58-251D-4D18-9592-DE65314904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E55C01-7F66-4116-9C36-646915974A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309335-95B1-4D35-B341-CF2AC59215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C50-410F-9C92-81289C251CA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5DA54285-5C50-463A-A575-0732E36949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DF1D54-0AF0-4F1D-AE20-6D924A565A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7F2E85-4B15-4A91-982A-370C306397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C50-410F-9C92-81289C251CA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3BA6025A-28EA-4758-9BC6-3BE9C76560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25F41A-1BCE-4669-9729-D0DBBF90D3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E7BA42-380A-498F-B9EE-0D7A819D05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C50-410F-9C92-81289C251CA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63574D7B-D70E-4EC8-81EB-9D1D9EFA0C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D01554-DD2C-4964-BE78-CC1C81F969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2AE084-70F8-4160-A96B-57C3986E18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C50-410F-9C92-81289C251CA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DF3C0FE4-56D0-4024-9B0B-F3E112BA31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59756F-E32D-469E-AA35-7497585DEC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5D5E1D-D4F3-49F8-86C1-77D83B5282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C50-410F-9C92-81289C251CA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1CB9BBAB-933B-483F-9927-071EB053F7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95C055-E05F-4B24-98B3-F971AAF3F8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DD80C8-072B-453F-8979-79F566FFB3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C50-410F-9C92-81289C251CA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BF02E5C3-65A7-4D0A-806D-23FCB6B8E5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0A47D1-17BB-473A-BDDC-F72BE4E324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59F10F-9AC8-4622-87CE-69CB973A5D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C50-410F-9C92-81289C251CA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4553EF8-4A87-45E7-9D3C-BEF363E718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CED874-9902-48E5-B1B9-E13C3AEAC8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518695-7DF0-4A5E-85E2-BC4BA09B6D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C50-410F-9C92-81289C251CA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698FCE4C-A3C0-4E7B-8EA2-E487770B69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E56453-723B-4A0B-90E1-FDAD59EE96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A74F55-1313-4670-819A-6557BA8C93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C50-410F-9C92-81289C251CA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A1C4907D-83DA-4689-BAA4-97632FC4AC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E9B5A2-D436-4F49-987B-14F00A10E5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B3A903-63DC-4D0C-B562-C141D7CC95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C50-410F-9C92-81289C251CA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84CA1C1A-9ECE-49EC-85D7-55E46016C7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C351F4-D0C0-4B3D-827D-C06F863FE2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5424B6-0136-4931-BB1E-932E87265E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C50-410F-9C92-81289C251CA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0D50F42F-C823-4F02-BFE9-3F1731070C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D1A145-4F83-466A-9E7E-A2214EA7EE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B00E92-0ABF-434D-901E-54663C7749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C50-410F-9C92-81289C251CA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68258BD-BA6D-4141-A644-5652804D82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8255D8-6947-4D1C-B7E0-688AD78693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1B3B2D-F422-445E-A9AA-078D8E2F4D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C50-410F-9C92-81289C251CA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5D86E3E8-EA6E-44B5-980E-F8D7A82730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132DC1-88FE-44DC-80FF-ED3623680B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C99DD9-D08A-4AFE-A7CE-EF4DE00213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C50-410F-9C92-81289C251CA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92019A43-1B1C-4DE9-A674-20C234C578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0FE9C1-F66D-4E7F-A22C-41BAADD958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D4C8EC-8F77-442A-B354-1E33CA0184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C50-410F-9C92-81289C251CA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BE6220D-F922-4146-8C30-2288B8F640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7E8EC1-F0CC-4A23-A90D-320FB0E2B4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97B80C-DEB0-4D0C-A62E-28A86B77A4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C50-410F-9C92-81289C251CA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94C022C1-79B5-467E-99C8-ECD999E951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B6433D-605A-4714-8E2E-0FB80B9701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3BE9B3-E605-4FCF-A050-0F42096DEA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C50-410F-9C92-81289C251CA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BBB62506-D3AA-499C-843D-89EF9DA618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9EBE2C-9A59-4F1C-A34F-5F20FBAD04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32568F-396A-4EF3-A64C-13E07575AC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C50-410F-9C92-81289C251CA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AE5A61FA-5C52-4E1D-893A-BFC70C4351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E3C839-6196-4F0A-8D1D-71A75892B9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32DA3C-1FAE-4F20-BE5C-C8DB6D14B0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C50-410F-9C92-81289C251CA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A38A589D-2FB7-4EEA-9489-F9E52BAF40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8D730F-05E6-4F5C-9CCE-6115F16DA7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48E80F-E062-427B-9DA7-A5BAB41CDC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C50-410F-9C92-81289C251CA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E43C4967-92E2-4837-9F8E-6F2208F8B9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C27146-2B4C-4D01-89A7-C25313998F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419DCD-69F9-44F3-9D73-9E63B177FA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C50-410F-9C92-81289C251CA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630ABF7E-0216-4682-A3C0-C0CBEBBDBB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21360A-70B5-4D54-974A-E0AE3E60F8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10E829-50E2-4503-BEE6-0C734563AF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C50-410F-9C92-81289C251CA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EEBFE290-84F7-41C5-A965-20FE801CB6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100026-C8C2-4FE5-B094-768783BF68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F56F73-A606-4C32-AD8F-9209181FF7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C50-410F-9C92-81289C251CA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E9DDC8FE-7D5E-425C-B1EC-13EED26ACA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AD2CC6-7C48-4511-9D06-F104C6EC04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E0D9B0-B10D-48AD-B5AB-B05CB205BF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C50-410F-9C92-81289C251CA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D3ED9BE2-C4B3-4C5D-AD24-CABE3166F4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93EE85-8A2B-4546-8E0C-FFB5AD7A1E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902EE0-E681-4D82-9BAC-5B5D318FAE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C50-410F-9C92-81289C251CA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9B48BFBE-BE14-4468-BEB5-C1D51EF4A1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409FE6-1C24-4A94-BC57-3A61FB37F5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78D00A-B57B-4AF6-A4DE-B15B9AF345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C50-410F-9C92-81289C251CA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A66F7C1E-30F0-40A4-810A-C61A0DE797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BA8FD8-0165-4A92-A454-60C7960A51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C24E80-04C2-458F-BC97-8CDF6C28BD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C50-410F-9C92-81289C251CA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E0DE1267-6020-4C1B-8434-9947CFC39B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AACD32-40AA-4B36-B437-3162B638E6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C84C71-F0EA-4B73-8349-993BB15FFB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C50-410F-9C92-81289C251CA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A00BF63-83AD-4D57-AED9-0854DF229F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E46DD1-B248-4517-87EB-8FBA4B3DDB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747975-7098-4CE3-B3E4-E069304F05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C50-410F-9C92-81289C251CA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1A8EADFD-17C2-406F-8A7E-B7679E8D64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313526-94E0-48D6-BB6A-4F250A622C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7E1D10-991F-469B-AF60-7A2948C6FA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C50-410F-9C92-81289C251CA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45716A53-C05F-4B30-B680-ED4FCE15D9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A82B41-C1EF-4709-B48B-AC4A6D3DBB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1307BE-B3AC-41BF-B344-4618AA964D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C50-410F-9C92-81289C251CA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4A8E7710-0CDD-4355-9C8F-45085155AD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F36D33-A72D-4602-AF61-0B1DDCED1B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417F35-BD13-4584-A419-183F643DE1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C50-410F-9C92-81289C251CA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C7D4721-0752-45F2-A98F-B3E5D01FAF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6E4665-0D5F-4F77-A73E-29F0F472B2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84B484-15B9-4231-B48B-DECB9CC8BF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C50-410F-9C92-81289C251CA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39698F84-6A8F-40DD-A350-79EA246074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13B313-9F78-468E-8551-E1AA0085EA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11410B-C073-4774-9F04-EFCC5143AA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C50-410F-9C92-81289C251CA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37FAD57-4E0E-49E6-8175-1FC09D847C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6805A8-AAD5-4B73-A81A-AEFCCE0CC8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1E6329-463F-4370-8BAD-290872CD63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C50-410F-9C92-81289C251CA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3293460-27E8-4ED2-8DC1-9AB2432A76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E69C63-09EE-4A06-B4CA-7C6BA52641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08008A-5FFA-4A9B-8C38-571F918DBAB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C50-410F-9C92-81289C251CA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6015D729-E1C2-4F68-B8B5-05314C9645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E0296C-60DA-49C4-AD49-87BB4F28FE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64E579-8FCA-4F9A-A18A-9806DBA505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C50-410F-9C92-81289C251CA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CD8269E-031F-4C59-AB16-663E81D04C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5C9EB3-39B6-4A1F-BE0C-EF044875A9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B39FF2-7863-4EB6-82AB-127B417184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C50-410F-9C92-81289C251CA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79A9DE4C-750E-4BFE-B6ED-D5CE4858F4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405991-4AA2-48B0-BCF2-2AC3CC4E53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CB5693-7FC7-42B7-A26F-B57035735D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C50-410F-9C92-81289C251CA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AF0D879-D614-403F-B2D8-DD796FEE0B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DA6DF2-D5A3-4ACF-AA19-EDC2AA9F88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055FB0-5D8B-4324-AFFE-B441C93A11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C50-410F-9C92-81289C251CA0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'240624'!$D$7:$D$150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'240624'!$F$7:$F$150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155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'240624'!$G$82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9C50-410F-9C92-81289C25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2024/07/213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'240713'!$E$6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'240713'!$D$7:$D$150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'240713'!$E$7:$E$150</c:f>
              <c:numCache>
                <c:formatCode>General</c:formatCode>
                <c:ptCount val="144"/>
                <c:pt idx="0">
                  <c:v>138.80000000000001</c:v>
                </c:pt>
                <c:pt idx="1">
                  <c:v>138.1</c:v>
                </c:pt>
                <c:pt idx="2">
                  <c:v>137.4</c:v>
                </c:pt>
                <c:pt idx="3">
                  <c:v>136.6</c:v>
                </c:pt>
                <c:pt idx="4">
                  <c:v>135.80000000000001</c:v>
                </c:pt>
                <c:pt idx="5">
                  <c:v>134.9</c:v>
                </c:pt>
                <c:pt idx="6">
                  <c:v>134.1</c:v>
                </c:pt>
                <c:pt idx="7">
                  <c:v>133.19999999999999</c:v>
                </c:pt>
                <c:pt idx="8">
                  <c:v>132.4</c:v>
                </c:pt>
                <c:pt idx="9">
                  <c:v>131.5</c:v>
                </c:pt>
                <c:pt idx="10">
                  <c:v>130.69999999999999</c:v>
                </c:pt>
                <c:pt idx="11">
                  <c:v>129.9</c:v>
                </c:pt>
                <c:pt idx="12">
                  <c:v>129</c:v>
                </c:pt>
                <c:pt idx="13">
                  <c:v>128.1</c:v>
                </c:pt>
                <c:pt idx="14">
                  <c:v>127.2</c:v>
                </c:pt>
                <c:pt idx="15">
                  <c:v>126.2</c:v>
                </c:pt>
                <c:pt idx="16">
                  <c:v>125.1</c:v>
                </c:pt>
                <c:pt idx="17">
                  <c:v>123.9</c:v>
                </c:pt>
                <c:pt idx="18">
                  <c:v>122.6</c:v>
                </c:pt>
                <c:pt idx="19">
                  <c:v>121.3</c:v>
                </c:pt>
                <c:pt idx="20">
                  <c:v>119.8</c:v>
                </c:pt>
                <c:pt idx="21">
                  <c:v>118.3</c:v>
                </c:pt>
                <c:pt idx="22">
                  <c:v>116.8</c:v>
                </c:pt>
                <c:pt idx="23">
                  <c:v>115.2</c:v>
                </c:pt>
                <c:pt idx="24">
                  <c:v>113.5</c:v>
                </c:pt>
                <c:pt idx="25">
                  <c:v>111.9</c:v>
                </c:pt>
                <c:pt idx="26">
                  <c:v>110.4</c:v>
                </c:pt>
                <c:pt idx="27">
                  <c:v>108.9</c:v>
                </c:pt>
                <c:pt idx="28">
                  <c:v>107.5</c:v>
                </c:pt>
                <c:pt idx="29">
                  <c:v>106.1</c:v>
                </c:pt>
                <c:pt idx="30">
                  <c:v>104.9</c:v>
                </c:pt>
                <c:pt idx="31">
                  <c:v>103.8</c:v>
                </c:pt>
                <c:pt idx="32">
                  <c:v>102.9</c:v>
                </c:pt>
                <c:pt idx="33">
                  <c:v>102</c:v>
                </c:pt>
                <c:pt idx="34">
                  <c:v>101.3</c:v>
                </c:pt>
                <c:pt idx="35">
                  <c:v>100.7</c:v>
                </c:pt>
                <c:pt idx="36">
                  <c:v>100.1</c:v>
                </c:pt>
                <c:pt idx="37">
                  <c:v>99.7</c:v>
                </c:pt>
                <c:pt idx="38">
                  <c:v>99.3</c:v>
                </c:pt>
                <c:pt idx="39">
                  <c:v>98.9</c:v>
                </c:pt>
                <c:pt idx="40">
                  <c:v>98.6</c:v>
                </c:pt>
                <c:pt idx="41">
                  <c:v>98.3</c:v>
                </c:pt>
                <c:pt idx="42">
                  <c:v>98</c:v>
                </c:pt>
                <c:pt idx="43">
                  <c:v>97.8</c:v>
                </c:pt>
                <c:pt idx="44">
                  <c:v>97.6</c:v>
                </c:pt>
                <c:pt idx="45">
                  <c:v>97.4</c:v>
                </c:pt>
                <c:pt idx="46">
                  <c:v>97.2</c:v>
                </c:pt>
                <c:pt idx="47">
                  <c:v>97.1</c:v>
                </c:pt>
                <c:pt idx="48">
                  <c:v>97.1</c:v>
                </c:pt>
                <c:pt idx="49">
                  <c:v>97.2</c:v>
                </c:pt>
                <c:pt idx="50">
                  <c:v>97.4</c:v>
                </c:pt>
                <c:pt idx="51">
                  <c:v>97.7</c:v>
                </c:pt>
                <c:pt idx="52">
                  <c:v>98.2</c:v>
                </c:pt>
                <c:pt idx="53">
                  <c:v>98.8</c:v>
                </c:pt>
                <c:pt idx="54">
                  <c:v>99.5</c:v>
                </c:pt>
                <c:pt idx="55">
                  <c:v>100.3</c:v>
                </c:pt>
                <c:pt idx="56">
                  <c:v>101.3</c:v>
                </c:pt>
                <c:pt idx="57">
                  <c:v>102.4</c:v>
                </c:pt>
                <c:pt idx="58">
                  <c:v>103.5</c:v>
                </c:pt>
                <c:pt idx="59">
                  <c:v>104.7</c:v>
                </c:pt>
                <c:pt idx="60">
                  <c:v>105.9</c:v>
                </c:pt>
                <c:pt idx="61">
                  <c:v>107.1</c:v>
                </c:pt>
                <c:pt idx="62">
                  <c:v>108.3</c:v>
                </c:pt>
                <c:pt idx="63">
                  <c:v>109.3</c:v>
                </c:pt>
                <c:pt idx="64">
                  <c:v>110.3</c:v>
                </c:pt>
                <c:pt idx="65">
                  <c:v>111.1</c:v>
                </c:pt>
                <c:pt idx="66">
                  <c:v>111.8</c:v>
                </c:pt>
                <c:pt idx="67">
                  <c:v>112.3</c:v>
                </c:pt>
                <c:pt idx="68">
                  <c:v>112.6</c:v>
                </c:pt>
                <c:pt idx="69">
                  <c:v>112.7</c:v>
                </c:pt>
                <c:pt idx="70">
                  <c:v>112.6</c:v>
                </c:pt>
                <c:pt idx="71">
                  <c:v>112.4</c:v>
                </c:pt>
                <c:pt idx="72">
                  <c:v>112</c:v>
                </c:pt>
                <c:pt idx="73">
                  <c:v>111.5</c:v>
                </c:pt>
                <c:pt idx="74">
                  <c:v>110.9</c:v>
                </c:pt>
                <c:pt idx="75">
                  <c:v>110.2</c:v>
                </c:pt>
                <c:pt idx="76">
                  <c:v>109.4</c:v>
                </c:pt>
                <c:pt idx="77">
                  <c:v>108.6</c:v>
                </c:pt>
                <c:pt idx="78">
                  <c:v>107.8</c:v>
                </c:pt>
                <c:pt idx="79">
                  <c:v>106.9</c:v>
                </c:pt>
                <c:pt idx="80">
                  <c:v>106.1</c:v>
                </c:pt>
                <c:pt idx="81">
                  <c:v>105.3</c:v>
                </c:pt>
                <c:pt idx="82">
                  <c:v>104.5</c:v>
                </c:pt>
                <c:pt idx="83">
                  <c:v>103.8</c:v>
                </c:pt>
                <c:pt idx="84">
                  <c:v>103</c:v>
                </c:pt>
                <c:pt idx="85">
                  <c:v>102.3</c:v>
                </c:pt>
                <c:pt idx="86">
                  <c:v>101.6</c:v>
                </c:pt>
                <c:pt idx="87">
                  <c:v>100.9</c:v>
                </c:pt>
                <c:pt idx="88">
                  <c:v>100.2</c:v>
                </c:pt>
                <c:pt idx="89">
                  <c:v>99.4</c:v>
                </c:pt>
                <c:pt idx="90">
                  <c:v>98.7</c:v>
                </c:pt>
                <c:pt idx="91">
                  <c:v>97.9</c:v>
                </c:pt>
                <c:pt idx="92">
                  <c:v>97.1</c:v>
                </c:pt>
                <c:pt idx="93">
                  <c:v>96.3</c:v>
                </c:pt>
                <c:pt idx="94">
                  <c:v>95.5</c:v>
                </c:pt>
                <c:pt idx="95">
                  <c:v>94.7</c:v>
                </c:pt>
                <c:pt idx="96">
                  <c:v>93.9</c:v>
                </c:pt>
                <c:pt idx="97">
                  <c:v>93.1</c:v>
                </c:pt>
                <c:pt idx="98">
                  <c:v>92.5</c:v>
                </c:pt>
                <c:pt idx="99">
                  <c:v>91.9</c:v>
                </c:pt>
                <c:pt idx="100">
                  <c:v>91.4</c:v>
                </c:pt>
                <c:pt idx="101">
                  <c:v>91</c:v>
                </c:pt>
                <c:pt idx="102">
                  <c:v>90.8</c:v>
                </c:pt>
                <c:pt idx="103">
                  <c:v>90.7</c:v>
                </c:pt>
                <c:pt idx="104">
                  <c:v>90.8</c:v>
                </c:pt>
                <c:pt idx="105">
                  <c:v>91.1</c:v>
                </c:pt>
                <c:pt idx="106">
                  <c:v>91.4</c:v>
                </c:pt>
                <c:pt idx="107">
                  <c:v>92</c:v>
                </c:pt>
                <c:pt idx="108">
                  <c:v>92.7</c:v>
                </c:pt>
                <c:pt idx="109">
                  <c:v>93.5</c:v>
                </c:pt>
                <c:pt idx="110">
                  <c:v>94.4</c:v>
                </c:pt>
                <c:pt idx="111">
                  <c:v>95.4</c:v>
                </c:pt>
                <c:pt idx="112">
                  <c:v>96.5</c:v>
                </c:pt>
                <c:pt idx="113">
                  <c:v>97.6</c:v>
                </c:pt>
                <c:pt idx="114">
                  <c:v>98.8</c:v>
                </c:pt>
                <c:pt idx="115">
                  <c:v>100</c:v>
                </c:pt>
                <c:pt idx="116">
                  <c:v>101.3</c:v>
                </c:pt>
                <c:pt idx="117">
                  <c:v>102.6</c:v>
                </c:pt>
                <c:pt idx="118">
                  <c:v>103.8</c:v>
                </c:pt>
                <c:pt idx="119">
                  <c:v>105.1</c:v>
                </c:pt>
                <c:pt idx="120">
                  <c:v>106.4</c:v>
                </c:pt>
                <c:pt idx="121">
                  <c:v>107.7</c:v>
                </c:pt>
                <c:pt idx="122">
                  <c:v>109.1</c:v>
                </c:pt>
                <c:pt idx="123">
                  <c:v>110.5</c:v>
                </c:pt>
                <c:pt idx="124">
                  <c:v>111.9</c:v>
                </c:pt>
                <c:pt idx="125">
                  <c:v>113.4</c:v>
                </c:pt>
                <c:pt idx="126">
                  <c:v>114.9</c:v>
                </c:pt>
                <c:pt idx="127">
                  <c:v>116.4</c:v>
                </c:pt>
                <c:pt idx="128">
                  <c:v>118</c:v>
                </c:pt>
                <c:pt idx="129">
                  <c:v>119.6</c:v>
                </c:pt>
                <c:pt idx="130">
                  <c:v>121.2</c:v>
                </c:pt>
                <c:pt idx="131">
                  <c:v>122.9</c:v>
                </c:pt>
                <c:pt idx="132">
                  <c:v>124.5</c:v>
                </c:pt>
                <c:pt idx="133">
                  <c:v>126.1</c:v>
                </c:pt>
                <c:pt idx="134">
                  <c:v>127.6</c:v>
                </c:pt>
                <c:pt idx="135">
                  <c:v>129.1</c:v>
                </c:pt>
                <c:pt idx="136">
                  <c:v>130.4</c:v>
                </c:pt>
                <c:pt idx="137">
                  <c:v>131.6</c:v>
                </c:pt>
                <c:pt idx="138">
                  <c:v>132.69999999999999</c:v>
                </c:pt>
                <c:pt idx="139">
                  <c:v>133.6</c:v>
                </c:pt>
                <c:pt idx="140">
                  <c:v>134.30000000000001</c:v>
                </c:pt>
                <c:pt idx="141">
                  <c:v>134.9</c:v>
                </c:pt>
                <c:pt idx="142">
                  <c:v>135.30000000000001</c:v>
                </c:pt>
                <c:pt idx="143">
                  <c:v>135.5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2-4B9B-8FC0-4E0199C34C30}"/>
            </c:ext>
          </c:extLst>
        </c:ser>
        <c:ser>
          <c:idx val="1"/>
          <c:order val="1"/>
          <c:tx>
            <c:strRef>
              <c:f>'240713'!$F$6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492-4B9B-8FC0-4E0199C34C3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92-4B9B-8FC0-4E0199C34C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91AF1F-A5DA-4177-8839-174EC5E9D9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CED4BC-E6B1-4B31-92E1-3409D96BF2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2E6644-6819-4122-BDAD-4140A88BF1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92-4B9B-8FC0-4E0199C34C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3B0A33-F6BA-4F08-8048-A2CFA63157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C525D1-9B02-4452-8618-38CBD9A351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2BDCC0-02CE-4F90-AC75-428A4035DC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92-4B9B-8FC0-4E0199C34C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69864C-DFE0-47EF-B83B-8B69D41936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BDF9D5-5E07-403B-A6A9-4C6ECD2112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671558-F94D-4EC6-9903-389E22FECB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92-4B9B-8FC0-4E0199C34C3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B775CA5-C4E6-4C19-86FD-E25F8B0A81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50AEF8-09C3-4D5E-99F8-945494770F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C9786D-A4E4-4EA6-9E14-A22C45DB7B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92-4B9B-8FC0-4E0199C34C3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B81899-1F53-4749-A7A0-7C24250E91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CCDA3A-22E9-4D41-B05D-7FC947B2BE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35CCF1-EFC6-4AC2-B1F1-8C6DB97069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92-4B9B-8FC0-4E0199C34C3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604A6CD-136A-46B8-8BFB-7099C9802A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E9DBBF-2367-4842-BC0C-4A14C18017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292D61-DC6F-4B11-BC68-8F8DF4CC4B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92-4B9B-8FC0-4E0199C34C3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FD8C2E5-3EAA-4920-9A3D-1EECBD71B5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DE7EC8-8C59-4F7E-9ACB-144C5BAEEA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515EA1-7E9A-4E4B-AA68-EA5196A087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92-4B9B-8FC0-4E0199C34C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F6844B-5549-4D26-88A5-8A291E597F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1B3B72-A042-4038-AFB5-34677EC1E6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41E99B-817A-406F-93A4-9015469C18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92-4B9B-8FC0-4E0199C34C3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77AD387-989D-4987-8509-CCA2BC1517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AB4937-8176-4A3F-BFDD-69D0FFB6AC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232374-F93E-4202-BFD9-3322CE74EF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92-4B9B-8FC0-4E0199C34C3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7F16879-2919-4D67-A7D0-97CC22D276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5E75EC-3B56-4D0D-BA24-77B6912E9E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906534-9F66-4EDE-ADB3-B299D359F1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92-4B9B-8FC0-4E0199C34C3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E56DBC4-366F-41AA-A2C7-A9814E6C4D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002C4D-848E-4435-A56F-3A5927DEED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213308-9EE9-4B36-BB8F-92882C43EE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92-4B9B-8FC0-4E0199C34C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872B53-40BE-4E20-A239-35A72A7F56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E3A2FA-7305-441A-B7D2-845CB56624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16F093-060A-45A0-A3E3-80E3E27C35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92-4B9B-8FC0-4E0199C34C3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1B21720-7D29-4750-9F86-320CC797B5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DB6DDC-B26A-4B1C-8C68-DFFA51021F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91F14F-0D09-42DD-AD8D-2659754F03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92-4B9B-8FC0-4E0199C34C3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A20124-2DCD-4600-8809-B7F4B815C6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BBA174-DDF7-4CF2-A12C-3B86BEF3B3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AE626C-90E6-4478-9EE2-C071549C56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92-4B9B-8FC0-4E0199C34C3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E1A65F0-422B-4A27-ADEA-81A04F0F7F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85440C-DCB3-401B-9AB3-EC2A39F541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74F990-A009-405F-A6D5-46A3F42CC8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492-4B9B-8FC0-4E0199C34C3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132B6C0-7C86-41EA-90CF-FB6396F45E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27320D-6063-4B1D-A1BC-63A54A2358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4D08A4-11D1-41E2-BE38-7842325084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492-4B9B-8FC0-4E0199C34C3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E2D6EE4-9191-435A-A9D4-6AB1931EF9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0A8F12-EE42-45F5-A036-E9F6E6B316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0F2B1A-2AC0-4739-9883-C2ACCEE4D5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92-4B9B-8FC0-4E0199C34C3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E584CFD-6763-49EA-AA31-C8131B8414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96E76A-70F0-4D52-A8D7-C020BD0A8E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AD22E7-2E74-411A-A851-78F70885A7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92-4B9B-8FC0-4E0199C34C3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6B8C00A-D9B6-4212-A964-B919174725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13B878-E82D-4312-A331-9F792A28CF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E3E103-3ADE-432D-B448-3CF76685B3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492-4B9B-8FC0-4E0199C34C3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2B04150-3FF0-4FCA-AD5D-B586297C5B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F55DF7-A541-4030-83EF-0DEDFD78B6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87582A-E8CB-4175-B2B2-798D4836AB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92-4B9B-8FC0-4E0199C34C3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E5F207F-1C69-48B3-AB5A-5C630ED126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5B0F5D-92B6-4FC2-A747-D303BCB891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7D490F-1184-41B2-B592-A2B07275A2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492-4B9B-8FC0-4E0199C34C3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D435F90-375C-46F3-9076-D0B57F1856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3D28EC-FE1C-49DA-BF7A-8FA108E210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F5E29B-08F3-4CD2-80AA-1B8D0CD05F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492-4B9B-8FC0-4E0199C34C3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42A6FC5-DE7F-4D25-B84A-80B6D7FDF6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4E8175-2ACB-4362-BFC6-2D572731B1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FA515D-BF60-4864-A30C-4761CCEC59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492-4B9B-8FC0-4E0199C34C3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CA60D9F-33EA-4D21-A629-06C92C58DF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144BF9-200B-4CD7-BCC7-52B195A408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84B1BB-C1E7-47AB-96B0-A54E73FE83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92-4B9B-8FC0-4E0199C34C3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852E50E-CE4E-4AC1-80BE-56710AF2CA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7D8022-A757-46D3-8350-067E9DDD2C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0A61A2-BE56-46C7-8860-FD406456A1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92-4B9B-8FC0-4E0199C34C3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6F72697-63B3-4C5F-95FB-62BCA77295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EF2B84-EE7C-4C83-AFD9-E4FC227570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8FE522-7FC2-4BF3-8D24-7C34A69DB5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492-4B9B-8FC0-4E0199C34C3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B118B17-41A7-45CA-A0D5-88FCEB2EF9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F9F2C4-94D2-4569-8859-D8FD7A8EBC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CEE324-BB90-4B88-B779-972A093E78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492-4B9B-8FC0-4E0199C34C3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72FD84B-6497-4DAC-AF32-DCB877298F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E3ECB4-5553-45E1-9245-AAD061C52E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6C7E25-E3A6-49D1-AC5E-A51FDFDB31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492-4B9B-8FC0-4E0199C34C3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1A3C090-E971-4D0D-A16D-E85F385C18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598CD7-13D5-47D2-B5CF-01845E9A38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62BBE3-B9D0-468A-9886-87DEBE7B34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492-4B9B-8FC0-4E0199C34C3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04D38C2-04DB-4C12-B9F4-6AE5264E3B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3B3F6D-AE45-4692-B37D-8A41EBBCEA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DD1CAA-087E-48F1-9887-9808AE078A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492-4B9B-8FC0-4E0199C34C3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806BCB7-AC50-4F95-B3DD-F61FDBD051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C137E4-85DC-450A-B106-60394C90E0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55DDBA-2BF3-46D6-A572-B83B76DFAF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492-4B9B-8FC0-4E0199C34C3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E884C77-E2B2-4E08-A341-0FC5FA560E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E3C580-F4DA-47C3-83E1-8C52EB570F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1C1885-0A74-4BB2-AA12-78D8AA3A36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492-4B9B-8FC0-4E0199C34C3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56993AB-DE9E-403F-B56F-836EC20D42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D7A70C-84AC-4137-9057-594A7B8E41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3F5213-D560-4E1A-A18D-D34AD67F50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492-4B9B-8FC0-4E0199C34C3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8391A7F-1D72-4BFC-BE45-1E11FF8AAF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7797B7-BC4E-4CA2-912A-2A6170E7C6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100DF5-6990-4F48-BE3C-7F6AD672AE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492-4B9B-8FC0-4E0199C34C3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000B1F2-685E-4C8C-9255-952996CEC1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3B13CA-F494-4EC1-A9B8-43BD960360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7C430E-070A-4C4D-BF11-7E684A741C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92-4B9B-8FC0-4E0199C34C3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EC03A1C-8933-434A-8F76-40E5AFC7FA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7AE129-5AA9-423B-8390-6564E9693B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556C02-649F-446E-A70E-015CA7924B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492-4B9B-8FC0-4E0199C34C3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32A38CB-1F10-44A1-B134-16F64F96E7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59FFE5-27C0-4919-AA83-8E89059841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87D296-EFA7-4436-B2B5-B60FCF6FE1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92-4B9B-8FC0-4E0199C34C3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BEBC494-F1D7-4DEC-93AB-A9CA71239D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101BD3-8427-426B-B24B-63F55AAB42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8788BD-D848-42E5-B14E-58986A5F40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92-4B9B-8FC0-4E0199C34C30}"/>
                </c:ext>
              </c:extLst>
            </c:dLbl>
            <c:dLbl>
              <c:idx val="39"/>
              <c:layout>
                <c:manualLayout>
                  <c:x val="-9.4463824817952624E-2"/>
                  <c:y val="0.11910679283858686"/>
                </c:manualLayout>
              </c:layout>
              <c:tx>
                <c:rich>
                  <a:bodyPr/>
                  <a:lstStyle/>
                  <a:p>
                    <a:fld id="{A5575694-E71F-4B17-8D9E-4C94DC9840F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492-4B9B-8FC0-4E0199C34C30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492-4B9B-8FC0-4E0199C34C30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2492-4B9B-8FC0-4E0199C34C3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C77B7B1-7E2A-4345-B5D7-F5A2DF874E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850A9D-706F-4659-B9DF-2457C97C62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21051A-3570-442A-B2C0-5690EA0D5D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92-4B9B-8FC0-4E0199C34C3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6E90879-854E-423B-AC13-B40FDC85F1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F7835E-AEB8-46D2-A4AB-2263A0B92B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9AE6A1-4EB1-4195-B1D5-A24795ACF7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92-4B9B-8FC0-4E0199C34C3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A39B75A-D62B-4D8F-B4C3-73E1C06DE8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515DB3-FE43-4603-B664-2333621B30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E4838C-78A6-4975-95AA-B903BAC01A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492-4B9B-8FC0-4E0199C34C3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6434234-8FF6-4A15-B938-D212964A50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66A8F1-0471-48D8-B2B1-BFBA862005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E4B9DE-C730-4106-92BE-E716869F35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492-4B9B-8FC0-4E0199C34C3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03F993C-1A29-4328-A09E-AA4BFA83C0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71388A-2F54-4E9D-8D0D-0B9BB40CBA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F21957-C834-4FF7-86BC-980B9C1906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492-4B9B-8FC0-4E0199C34C3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B50DCB6-D79D-4D1E-A133-87726C70CB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E80A1F-3208-46D0-B758-AC5BCCE5DB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249753-E128-4463-BF63-8CEF897376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492-4B9B-8FC0-4E0199C34C30}"/>
                </c:ext>
              </c:extLst>
            </c:dLbl>
            <c:dLbl>
              <c:idx val="48"/>
              <c:layout>
                <c:manualLayout>
                  <c:x val="3.5212830839202326E-2"/>
                  <c:y val="0.14169601217004296"/>
                </c:manualLayout>
              </c:layout>
              <c:tx>
                <c:rich>
                  <a:bodyPr/>
                  <a:lstStyle/>
                  <a:p>
                    <a:fld id="{F4B4C5AD-1F13-4CAA-846E-5F6E0168D22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9.5</a:t>
                    </a:r>
                  </a:p>
                  <a:p>
                    <a:r>
                      <a:rPr lang="ja-JP" altLang="en-US"/>
                      <a:t>チヌ</a:t>
                    </a:r>
                    <a:r>
                      <a:rPr lang="en-US" altLang="ja-JP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10416047561317"/>
                      <c:h val="0.1276906961845401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2492-4B9B-8FC0-4E0199C34C3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439CED3-818C-4F51-A174-B920EC6132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D4E5AF-DB2A-4532-872B-67E04A6A16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4E7F73-E925-49C6-841D-45F2744A2E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492-4B9B-8FC0-4E0199C34C3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C87A2B0-2824-4481-8DE8-99BB17242B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9A01C1-4915-4E0D-B69D-93A6F02F4C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A6219E-1BF2-4476-BDDB-535B94FA4F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492-4B9B-8FC0-4E0199C34C3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6C28F7D-E7F8-4023-8358-757BB902B3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EFCF79-FF46-43C8-B8E1-3826C8BED2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8B9F00-DA67-4022-9FDD-541F40D27C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492-4B9B-8FC0-4E0199C34C3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9A3C682-F9C1-41E4-B203-4DBD08C3FC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E6898D-83F4-41FB-8CDD-77EB79291C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7D41A4-2394-40DB-8446-8FEAF27AC5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492-4B9B-8FC0-4E0199C34C3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8717065-5E26-4856-BC64-F4592E76B5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3593F6-1F4D-444A-BA78-8E2440DCF2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6021B5-13BB-46B9-A60A-68D85B1876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92-4B9B-8FC0-4E0199C34C3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B6281EC-6ABD-4904-A07A-B2D59CF9D6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1881DB-9BFA-4016-9782-90D89153DE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C779DB-4D4E-4B86-BF77-6D7EFC2830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92-4B9B-8FC0-4E0199C34C30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492-4B9B-8FC0-4E0199C34C3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78714B9-E371-4A2C-BB6C-73F23BC16A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1A2B1D-B8B3-458E-9D1B-E5CA3A41DA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D5EE5D-5A59-4B7B-A2A2-7B41910F4F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492-4B9B-8FC0-4E0199C34C3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4AB4CBF-82BE-47C7-B520-19A3337C8D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6088FD-4FA2-447A-ACD7-F96CBD1C47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DBC10F-A4A1-45F0-84FB-C8942B13DD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492-4B9B-8FC0-4E0199C34C3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D5E41CA-1C6E-4780-8760-FFB73014CE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C52D7A-5116-4CF7-B23E-1517E7DC62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2CFABB-E688-4234-9E12-569C6AAAAD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492-4B9B-8FC0-4E0199C34C3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F66AA2C-AEE9-497D-B0B4-F523611EF2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686537-4C1D-459C-AE76-EC98FD9C7E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EF9635-5FCA-4A2F-8A4A-8B16006CCE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92-4B9B-8FC0-4E0199C34C3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2259581-AD67-4290-9D34-D7FEA6895F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0A19D7-E1D8-45C3-A778-3F1478FEF7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4AD660-3B96-4021-B3F6-7E7A36F174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92-4B9B-8FC0-4E0199C34C3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7EEEEDA-9C68-4435-BEA5-F3886BE548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66E278-C759-4531-B2F1-6C6A4F8B79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E5C7C2-B04B-4F0B-BA7E-7664A7CBB7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492-4B9B-8FC0-4E0199C34C3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D3E639B-3B2F-4E30-9C4F-C4876BA5DC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22E2DD-BF16-4829-8DF2-BEA67C7941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93536F-7A11-4BAA-8491-EA3C171341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492-4B9B-8FC0-4E0199C34C3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C310ECA-1BE4-40BF-87E0-BC491292C2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8ABA55-6332-4843-8F6F-3B802FDBFC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11F219-C505-497D-8AFE-90ECE44A30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492-4B9B-8FC0-4E0199C34C3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C73EFC9-5DA7-4AEC-A885-EB92CB1CA3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CB57DB-F742-4E82-8C8A-04C0DB1324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4292F9-8541-44AA-832F-95DA46BCF1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92-4B9B-8FC0-4E0199C34C3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428BB00-AFD9-44FA-BFE5-2C417072C3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BED19A-E341-416B-9950-09DA8F3F91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FFB358-789E-4659-81FF-7E109474CE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92-4B9B-8FC0-4E0199C34C3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C8EB9E5-6201-46E9-BBD0-23BFDFB803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A8AB81-6E6D-4453-ADBC-27EA324B2B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96FEC1-56D3-4EC5-BCA5-E220B1615B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492-4B9B-8FC0-4E0199C34C3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A170BC7-689F-4D20-ABEC-F676AD3A79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04070C-4DF4-4047-ABC4-BC63B32B59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1C59D7-2761-4746-AC6F-CD0C019925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492-4B9B-8FC0-4E0199C34C3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3E9F4D1-AA25-4EC0-A6E1-B7931EB41F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2E0E8B-1144-47D6-9F30-073977EA6B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BDCBE7-A25A-4C65-8D79-5CC68C3E71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92-4B9B-8FC0-4E0199C34C3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06364F3-B63D-4429-998E-6C44973E6D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590399-4558-4363-90DD-C453E618DF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F23CB1-3E16-4228-BD56-CBDEF25B59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492-4B9B-8FC0-4E0199C34C3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CBA9919-53EA-4691-9296-36A59EF4D1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576734-1511-438A-85AD-1DBB673C27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577CFF-A248-4210-84BD-A20913B82F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492-4B9B-8FC0-4E0199C34C3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FBA914F-4BD0-445D-99E5-5CCA4EBB5F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414201-5305-40DB-808F-2B5B919B2D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1B3F09-F35B-48ED-9746-7DF6E55F9D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92-4B9B-8FC0-4E0199C34C3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C84A32C-35DA-443E-8477-B41316D2AF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ACD2AA-375A-4410-BBD3-47104F3843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C83808-0312-4BFE-8741-1F54A71877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92-4B9B-8FC0-4E0199C34C3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7BB1EDF-5949-4C08-8EDF-A522F41C3D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43086F-9633-41D8-93C1-76EB09DC75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7C1BFF-4BAD-4605-B243-A7DAF8A3D7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492-4B9B-8FC0-4E0199C34C3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11B6D8F-5FD5-4BEA-84E8-9ECE0C57D8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410089-BB5E-43C5-9BDE-CDA0F0EB47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6239D6-87DD-4E55-82D6-9A871DAAC4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92-4B9B-8FC0-4E0199C34C30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92-4B9B-8FC0-4E0199C34C3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93A4E01-71EA-4D13-AAAF-40CEC586BC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1974C2-D618-48FD-8AD6-E24D96ADB1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B51F3C-5FEF-4A39-B0B3-95F27A2BC8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92-4B9B-8FC0-4E0199C34C3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65AEB5E-A4DF-43FB-93E5-90FBF1B539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AC02D3-C4CA-42E8-85E3-ABEEEDADA1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849FB5-C7B8-48EA-AA44-272D93D8A9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492-4B9B-8FC0-4E0199C34C3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443028F-A850-4A6C-B8CC-337BB025E2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C8ADAC-BE05-4A85-8503-BB46173489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2F8F56-E56E-46A5-AA28-3AD6DD3903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492-4B9B-8FC0-4E0199C34C3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24A4881-08A1-44C4-B6D8-1DE3243E80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713A8D-5C3F-49C4-94C5-107929C973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261E40-46B4-47A1-93BA-E1C9A04101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92-4B9B-8FC0-4E0199C34C3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4E54E4C-863C-4878-BEDF-353BE30543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A99078-2DBB-4CCF-8FF2-8F60710951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3D2473-B79F-4FD4-95D2-31FAB8EB1E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492-4B9B-8FC0-4E0199C34C3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BF1BB91-35ED-4DBB-A4DB-C38C4BAB34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18F3FD-5AA5-4F7A-B685-10FE028BF0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42F6AF-02A0-4D22-BD42-7AFBC716F5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492-4B9B-8FC0-4E0199C34C3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B4A2AAB-2C94-4FC8-9A87-C10383BCAC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EE5D40-D5CB-49C9-9903-B38962D0F1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ED7968-16B3-4513-8999-B9D736B20B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492-4B9B-8FC0-4E0199C34C3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C82374A-A0F9-4729-83EA-42740B221F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665D4C-7748-4987-A65E-95839AEDEF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55E12E-5950-4D15-8F08-BCB157E7D8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492-4B9B-8FC0-4E0199C34C3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3871687-94C7-42FA-9D54-83D6ACDA53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A94C6B-6E17-404B-9FE8-D21A66B22A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4D48F0-68DC-4511-976A-BEEB45E276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92-4B9B-8FC0-4E0199C34C3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704B6E1-F1E9-4B6B-93D3-3DC8FF6A31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6A7F8B-1942-49A7-8875-254E2460E4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2DB020-9BD1-415E-B12D-C290AE23E6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92-4B9B-8FC0-4E0199C34C3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63312257-504B-461E-80DA-8EE405DA71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B288B7-09C7-419C-ADD7-9FF33C3350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BEB787-D011-45C9-BE51-ACBC20E5D9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492-4B9B-8FC0-4E0199C34C3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7A5AC88-6DB9-4A60-98ED-2E1507AF6D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1D9691-B00C-4B71-A6CC-099D375577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B840D4-4C4D-4CE1-9BF9-9A29E7B3AB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492-4B9B-8FC0-4E0199C34C3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FC428DB-A650-4CA1-AF3E-FB282E774B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FD3600-AC81-4AD5-8464-90C58A3020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94753E-3BA1-49DE-B5B5-6E546FB992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492-4B9B-8FC0-4E0199C34C3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946A43A-E162-470E-8820-AA17126315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B511DB-69F3-4430-93ED-49DC9092C5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C1781A-3343-4240-8C77-73C820321E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492-4B9B-8FC0-4E0199C34C3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2C1DAF0-0681-4898-8016-82199C34A3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A57B0D-9895-4EFB-AAE3-98517D2140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CEB1EC-7EA5-4BCA-A130-EA551BCC1B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492-4B9B-8FC0-4E0199C34C3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5D67FEE-FA83-4760-AA3E-C24FE22CFE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FA3D0A-959D-47AB-9058-2F8D320B28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3AF513-4B7F-45F3-BC77-A61931B65F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492-4B9B-8FC0-4E0199C34C3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4BF711F-B424-4E3D-AA80-7F66A2B733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2D0F7B-E4EA-42D9-B145-9C4F0639F5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EE8C8D-8D42-4B93-882A-AA2BC8C584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492-4B9B-8FC0-4E0199C34C3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750015C-5C35-4D3E-91B6-25F6859111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E987D1-1A14-484B-B6C1-4D3CB4B3FB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65780F-533E-494E-A2BD-350E5F2119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492-4B9B-8FC0-4E0199C34C3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3E26A59E-F12A-4EA0-941A-1B0730F648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25554F-BCB0-472D-8A86-07F08110EE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E00C26-43D0-4C87-8200-FA73B6D814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492-4B9B-8FC0-4E0199C34C3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252E4D3-C1FD-4BC8-B99D-60A4A1C4A7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DCD0F2-8FF9-482D-8361-12063240AB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57CF9A-A69E-4AE0-8F14-12845EC5FD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492-4B9B-8FC0-4E0199C34C3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0E0BDEF-D127-4CC7-95FF-C41FF7F08D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D8A6CD-9276-469C-8A37-40C6FEB41F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77BF47-E9E4-47C0-B3B6-6980562E56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492-4B9B-8FC0-4E0199C34C3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BA57322-A5F9-436F-8E15-BCB3DD2FF5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CCA917-DEA3-49F7-9F89-FC845E8D93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903C06-D289-4E4D-AC65-E0D9C1C6E1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492-4B9B-8FC0-4E0199C34C3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FEE8936A-7279-49D5-9D38-1C4C620D5B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31375C-D031-4CDF-AE2E-C7C4DAC306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73437B-89F1-4625-9B72-96A1E4295D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492-4B9B-8FC0-4E0199C34C3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B59508D-A10D-4CE7-BDD9-6479DFE36A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AE9A2B-0FAD-42A6-97F6-228F81A351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BC5B43-8127-4E5D-8082-6DC309940C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492-4B9B-8FC0-4E0199C34C3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7577EE55-1906-46C5-86C4-AEC7102CD1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C46279-D3AF-49E0-A9D1-6423DC60D0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41C1EF-4F1F-4B07-A42E-A8BAF7DB7C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492-4B9B-8FC0-4E0199C34C3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1D54C60-403D-4500-9547-0566F995CE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368EB8-F521-4AEE-97F0-DEF24C53B4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58F3AD-7FD9-484F-9F6A-7F4783753E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492-4B9B-8FC0-4E0199C34C3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5176C4A-0231-4EF7-A03D-39F6DBC0CA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E46311-A30F-4311-9A70-0BFBE52DB4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81126B-E336-41D8-8C34-4121ED9F0E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492-4B9B-8FC0-4E0199C34C3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13E8B13F-D4F7-4EB4-B5BA-D126F22775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4A37EA-50CD-4DAF-9C84-8179A82FA4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5CC6DB-0F1C-4FA1-961F-EDFDF884AB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492-4B9B-8FC0-4E0199C34C3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0560ED81-5D42-41A0-B2E5-F1DFC4B8CA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52B1FD-691B-47B4-8490-40B494C9C6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4070DA-4402-45B5-BC2F-D028B4A6F6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92-4B9B-8FC0-4E0199C34C3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40182B05-3484-44AA-AEE5-72B6936FD3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E7E0AD-4246-4C79-9C13-FE0F61B1D2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33CB71-BC0A-4AED-8FEC-59618FC707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92-4B9B-8FC0-4E0199C34C3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26D428B-D2C0-46C7-84AF-B09468A29D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6FDE6F-B408-47CF-BD49-2EA62F8760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ADD09B-6E25-486C-BB6F-26AB822245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492-4B9B-8FC0-4E0199C34C3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8ADFB43C-38DF-4871-A575-4D767AC11F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1F7532-8678-41DC-BC3D-40A78D244B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F21117-C2FE-4E41-A5A9-9572ACFD33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492-4B9B-8FC0-4E0199C34C3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CCD19C1-C7DF-4FEE-B8EA-85441E5080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71D078-0727-48DE-B50A-C03C538607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F0E6C5-5A43-4DAB-A0C2-AAC9DE2516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92-4B9B-8FC0-4E0199C34C3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B67C61C-BCCC-4F6F-8B04-68C6B94CE2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47103F-250B-4260-A279-2BFEE2845E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0214D9-12A1-46C3-9EDF-16EF09A507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92-4B9B-8FC0-4E0199C34C3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21DFF895-9A07-46A4-AEE6-7029797333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D2060A-323F-4AC5-B1F6-31A700BBAB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A7178E-2B77-41CA-A29B-42AEA392CA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492-4B9B-8FC0-4E0199C34C3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476DBC91-51A7-4373-A6A3-38A987FF8E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D2ADC3-9950-4149-B3D4-84246FAF43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D01195-FA51-4F60-99C7-92C0EF95B2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492-4B9B-8FC0-4E0199C34C3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289801A-FA2A-4822-A986-533D29420E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80B962-4D6E-47E1-8993-15B56DD27E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5DF7F3-6931-4D2B-990A-E9A267955C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92-4B9B-8FC0-4E0199C34C3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868D9CB-BF34-464C-AA56-B2FB71A9A3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059B5C-BEF6-4874-B597-5D245969B9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FD853B-A102-4E9B-B854-AB5CA1288C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92-4B9B-8FC0-4E0199C34C3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8E05318-CDA3-465E-BE62-B6880DA8B4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888EBD-2374-45E9-8219-6427BAC784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8AD720-7988-45F4-A7BA-6F7D36DAF4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492-4B9B-8FC0-4E0199C34C3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B84968F-0BBA-4FCA-BA14-388119E489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958BC0-6C83-429E-AE14-25B5314EA3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06D2F7-CD9B-4F59-88D5-F5AF729FB4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92-4B9B-8FC0-4E0199C34C3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52811EB-B4DA-44E9-98C3-5882628D5B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596F9A-D1FF-435E-A9A5-768AF9AB16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69FC99-402F-4355-A6EE-4E67D32FC9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92-4B9B-8FC0-4E0199C34C3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33511B3-4859-43DE-8F22-42C11437AA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37859D-734E-4FCB-AA54-2624CDB959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F44633-E7D7-4540-B0C6-B97CF2BB5E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492-4B9B-8FC0-4E0199C34C3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3F6C1E80-7A0B-45C0-8A88-C1747CFC75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A8D4FD-407B-4ACD-85D1-405CE6AB22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17A612-B003-4F7F-BB50-DBE66D6B42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92-4B9B-8FC0-4E0199C34C3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18654FA9-E41A-40EE-88DC-6EA566E705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1BEFC9-9571-4103-855B-553F98723D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DB79BF-687E-40EE-AAB1-C790482138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92-4B9B-8FC0-4E0199C34C3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5940E31-10CC-424B-B8C0-D99166EB19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3115E3-5C81-4A6A-8CD1-A339C26AB5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749452-CB0A-4934-9621-0527933A1E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492-4B9B-8FC0-4E0199C34C3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6855063C-D55A-43CA-9564-57A280F818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48D1F8-675C-45B2-A5E5-45072FC897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AA80B4-506A-464C-90D0-F944703F3E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492-4B9B-8FC0-4E0199C34C3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06E5AFAF-BE5F-45EE-91EE-32A5D7BD50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1B94AA-0ABA-44F1-AC54-397E00FBEB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D410B2-1A59-401D-B0ED-5C0A89E62F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92-4B9B-8FC0-4E0199C34C3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C6586757-88D0-48C5-9C54-B04564FD65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90C982-46D1-47BC-9EF2-EDE0F7C482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D87331-2EBC-4E56-9D6D-E647FBA447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92-4B9B-8FC0-4E0199C34C3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FABC217-BE83-4BC5-B693-9A27B8B513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ABE2E7-D5FA-4CAA-B600-F3A943DAB5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60F323-7938-4CE2-A697-912DCAD9ED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492-4B9B-8FC0-4E0199C34C3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1A08C2A2-2B05-47CB-988D-CD1C258F43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4EEC6C-95BF-488A-BCB4-203DF79469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2A7F40-93EF-440E-AA54-996FBA18E2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92-4B9B-8FC0-4E0199C34C3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7F5E2B7C-72CD-4039-985D-7AC89D45C9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A08DB8-5A74-4167-AD6A-7B1E03BC7A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45DE43-7BA5-433E-85F2-470738B9CB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92-4B9B-8FC0-4E0199C34C3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9477BD2-1A7D-4856-B952-33FF31B4E3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6D2F48-2EFE-4811-8FB6-30C255537E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18FA2E-3E00-4510-AF99-237633FB2C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492-4B9B-8FC0-4E0199C34C3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F47511A0-4242-4F45-87AD-6FB8CC32C9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54D69D-5241-4603-A54C-DF4BBDDE24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130A00-0920-4C49-9CCE-E0336F68A0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492-4B9B-8FC0-4E0199C34C3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E5A5952C-D7A0-4913-BD89-53EF2B816D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05B1B1-55F0-4BEF-A2E9-603A4C1EC1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61E0E6-8ADC-4CF8-B60C-8869A14694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492-4B9B-8FC0-4E0199C34C3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01D5C04E-F538-40C2-B070-9FF7D67939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3D80EA-4032-481C-A392-E47578786A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F9ABAE-1C55-4E4E-8DA0-7D0C9D9D6C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492-4B9B-8FC0-4E0199C34C3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0D0B9992-38EA-4297-B010-7876EF53E2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109C11-86B7-45EE-A604-AA62C52074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36A60D-EF29-44ED-B964-4F5E814316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492-4B9B-8FC0-4E0199C34C3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2ED156FB-C1C5-48BE-AB75-36942B51E9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FF433D-1805-4AF8-9C1B-EE948E96CF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CC26DF-B9F4-4025-B949-4A115E17B4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492-4B9B-8FC0-4E0199C34C3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9C6F818F-63F6-4C52-83D8-C9DEF4CDAA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9C8896-C615-4597-91DB-35380CE55A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DAB439-E131-4403-AE4F-E316344A8D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492-4B9B-8FC0-4E0199C34C3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0340D836-C2C6-4168-B130-992BA34DBD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50D6FF-6805-4C8D-8AFC-AAC8CD0B41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CB139F-305B-4287-AE7B-EAA4036F74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492-4B9B-8FC0-4E0199C34C3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0072732B-BECA-4653-A82A-D82FF91B3D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4E9730-607E-4BA7-A716-E47ED8F777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4F0D45-E5DF-44E1-B7FA-F19723FB15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492-4B9B-8FC0-4E0199C34C3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CEBE3A3-1AC4-473A-8391-4E0ED39948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05362C-A1FC-45DD-8933-83CBBF4E6C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2DC095-2896-4B8C-9419-F5330A5646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492-4B9B-8FC0-4E0199C34C3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D2CD7799-5FDB-4495-B423-EC72C1BEEC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D33693-BED8-4926-8877-A689967DFF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6E8228-5181-46ED-8521-8616891C15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492-4B9B-8FC0-4E0199C34C3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168566E9-6F50-47AD-8A17-6576447E8F0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234165-4961-4CC9-A034-8CB5B67CF5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3CE180-CD50-4413-AE67-4FF01D9844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492-4B9B-8FC0-4E0199C34C3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CF46AF4-4539-461F-AEA4-7248D4B51E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9A7422-1859-4255-9787-233169CC95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4E9269-24F6-4435-AEB6-443D2B825F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492-4B9B-8FC0-4E0199C34C3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743AA569-5089-4547-A9B6-2125A02ECB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E82C6A-0137-4398-86A5-3FA754F1FD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98AA18-8037-4294-8FBC-D57BD1FCFB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492-4B9B-8FC0-4E0199C34C3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9A85900D-5540-4FE3-BED6-A96373CE90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A52A30-42B6-4424-B79A-C2863AD2D2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F1FD40-E514-4FB6-AA63-8C22C3962B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492-4B9B-8FC0-4E0199C34C3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4DA1A495-79CB-4BCF-8F41-DBD36759FC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2DA3B9-BC48-446C-BDC1-30ADE2BAAF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A97737-628F-4FDB-B05D-2A1CC7B6E7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492-4B9B-8FC0-4E0199C34C3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17D8F21F-DFEC-4E6B-B5E9-8C2AED4062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7C5E6C-D797-4573-A9D9-0DFF9E7096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9CFCD4-62FA-4ECA-B92E-155AD70848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492-4B9B-8FC0-4E0199C34C30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'240713'!$D$7:$D$150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'240713'!$F$7:$F$150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98.9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97.1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'240713'!$G$82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2492-4B9B-8FC0-4E0199C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2024/08/15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'240815'!$E$6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'240815'!$D$7:$D$150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'240815'!$E$7:$E$150</c:f>
              <c:numCache>
                <c:formatCode>General</c:formatCode>
                <c:ptCount val="144"/>
                <c:pt idx="0">
                  <c:v>141.9</c:v>
                </c:pt>
                <c:pt idx="1">
                  <c:v>140.80000000000001</c:v>
                </c:pt>
                <c:pt idx="2">
                  <c:v>139.6</c:v>
                </c:pt>
                <c:pt idx="3">
                  <c:v>138.4</c:v>
                </c:pt>
                <c:pt idx="4">
                  <c:v>137.19999999999999</c:v>
                </c:pt>
                <c:pt idx="5">
                  <c:v>135.80000000000001</c:v>
                </c:pt>
                <c:pt idx="6">
                  <c:v>134.5</c:v>
                </c:pt>
                <c:pt idx="7">
                  <c:v>133.19999999999999</c:v>
                </c:pt>
                <c:pt idx="8">
                  <c:v>131.9</c:v>
                </c:pt>
                <c:pt idx="9">
                  <c:v>130.6</c:v>
                </c:pt>
                <c:pt idx="10">
                  <c:v>129.4</c:v>
                </c:pt>
                <c:pt idx="11">
                  <c:v>128.19999999999999</c:v>
                </c:pt>
                <c:pt idx="12">
                  <c:v>127</c:v>
                </c:pt>
                <c:pt idx="13">
                  <c:v>125.9</c:v>
                </c:pt>
                <c:pt idx="14">
                  <c:v>124.8</c:v>
                </c:pt>
                <c:pt idx="15">
                  <c:v>123.6</c:v>
                </c:pt>
                <c:pt idx="16">
                  <c:v>122.5</c:v>
                </c:pt>
                <c:pt idx="17">
                  <c:v>121.3</c:v>
                </c:pt>
                <c:pt idx="18">
                  <c:v>120</c:v>
                </c:pt>
                <c:pt idx="19">
                  <c:v>118.7</c:v>
                </c:pt>
                <c:pt idx="20">
                  <c:v>117.3</c:v>
                </c:pt>
                <c:pt idx="21">
                  <c:v>115.8</c:v>
                </c:pt>
                <c:pt idx="22">
                  <c:v>114.2</c:v>
                </c:pt>
                <c:pt idx="23">
                  <c:v>112.4</c:v>
                </c:pt>
                <c:pt idx="24">
                  <c:v>110.6</c:v>
                </c:pt>
                <c:pt idx="25">
                  <c:v>108.7</c:v>
                </c:pt>
                <c:pt idx="26">
                  <c:v>106.7</c:v>
                </c:pt>
                <c:pt idx="27">
                  <c:v>104.7</c:v>
                </c:pt>
                <c:pt idx="28">
                  <c:v>102.6</c:v>
                </c:pt>
                <c:pt idx="29">
                  <c:v>100.5</c:v>
                </c:pt>
                <c:pt idx="30">
                  <c:v>98.4</c:v>
                </c:pt>
                <c:pt idx="31">
                  <c:v>96.3</c:v>
                </c:pt>
                <c:pt idx="32">
                  <c:v>94.2</c:v>
                </c:pt>
                <c:pt idx="33">
                  <c:v>92.2</c:v>
                </c:pt>
                <c:pt idx="34">
                  <c:v>90.3</c:v>
                </c:pt>
                <c:pt idx="35">
                  <c:v>88.5</c:v>
                </c:pt>
                <c:pt idx="36">
                  <c:v>86.7</c:v>
                </c:pt>
                <c:pt idx="37">
                  <c:v>85</c:v>
                </c:pt>
                <c:pt idx="38">
                  <c:v>83.4</c:v>
                </c:pt>
                <c:pt idx="39">
                  <c:v>81.8</c:v>
                </c:pt>
                <c:pt idx="40">
                  <c:v>80.2</c:v>
                </c:pt>
                <c:pt idx="41">
                  <c:v>78.7</c:v>
                </c:pt>
                <c:pt idx="42">
                  <c:v>77.3</c:v>
                </c:pt>
                <c:pt idx="43">
                  <c:v>75.8</c:v>
                </c:pt>
                <c:pt idx="44">
                  <c:v>74.3</c:v>
                </c:pt>
                <c:pt idx="45">
                  <c:v>72.8</c:v>
                </c:pt>
                <c:pt idx="46">
                  <c:v>71.3</c:v>
                </c:pt>
                <c:pt idx="47">
                  <c:v>69.8</c:v>
                </c:pt>
                <c:pt idx="48">
                  <c:v>68.2</c:v>
                </c:pt>
                <c:pt idx="49">
                  <c:v>66.7</c:v>
                </c:pt>
                <c:pt idx="50">
                  <c:v>65.2</c:v>
                </c:pt>
                <c:pt idx="51">
                  <c:v>63.7</c:v>
                </c:pt>
                <c:pt idx="52">
                  <c:v>62.3</c:v>
                </c:pt>
                <c:pt idx="53">
                  <c:v>61</c:v>
                </c:pt>
                <c:pt idx="54">
                  <c:v>59.9</c:v>
                </c:pt>
                <c:pt idx="55">
                  <c:v>58.8</c:v>
                </c:pt>
                <c:pt idx="56">
                  <c:v>58</c:v>
                </c:pt>
                <c:pt idx="57">
                  <c:v>57.3</c:v>
                </c:pt>
                <c:pt idx="58">
                  <c:v>56.8</c:v>
                </c:pt>
                <c:pt idx="59">
                  <c:v>56.6</c:v>
                </c:pt>
                <c:pt idx="60">
                  <c:v>56.6</c:v>
                </c:pt>
                <c:pt idx="61">
                  <c:v>56.8</c:v>
                </c:pt>
                <c:pt idx="62">
                  <c:v>57.2</c:v>
                </c:pt>
                <c:pt idx="63">
                  <c:v>57.8</c:v>
                </c:pt>
                <c:pt idx="64">
                  <c:v>58.6</c:v>
                </c:pt>
                <c:pt idx="65">
                  <c:v>59.6</c:v>
                </c:pt>
                <c:pt idx="66">
                  <c:v>60.7</c:v>
                </c:pt>
                <c:pt idx="67">
                  <c:v>62</c:v>
                </c:pt>
                <c:pt idx="68">
                  <c:v>63.4</c:v>
                </c:pt>
                <c:pt idx="69">
                  <c:v>64.900000000000006</c:v>
                </c:pt>
                <c:pt idx="70">
                  <c:v>66.5</c:v>
                </c:pt>
                <c:pt idx="71">
                  <c:v>68.2</c:v>
                </c:pt>
                <c:pt idx="72">
                  <c:v>69.900000000000006</c:v>
                </c:pt>
                <c:pt idx="73">
                  <c:v>71.8</c:v>
                </c:pt>
                <c:pt idx="74">
                  <c:v>73.7</c:v>
                </c:pt>
                <c:pt idx="75">
                  <c:v>75.7</c:v>
                </c:pt>
                <c:pt idx="76">
                  <c:v>77.8</c:v>
                </c:pt>
                <c:pt idx="77">
                  <c:v>80</c:v>
                </c:pt>
                <c:pt idx="78">
                  <c:v>82.3</c:v>
                </c:pt>
                <c:pt idx="79">
                  <c:v>84.8</c:v>
                </c:pt>
                <c:pt idx="80">
                  <c:v>87.5</c:v>
                </c:pt>
                <c:pt idx="81">
                  <c:v>90.3</c:v>
                </c:pt>
                <c:pt idx="82">
                  <c:v>93.2</c:v>
                </c:pt>
                <c:pt idx="83">
                  <c:v>96.3</c:v>
                </c:pt>
                <c:pt idx="84">
                  <c:v>99.5</c:v>
                </c:pt>
                <c:pt idx="85">
                  <c:v>102.9</c:v>
                </c:pt>
                <c:pt idx="86">
                  <c:v>106.3</c:v>
                </c:pt>
                <c:pt idx="87">
                  <c:v>109.8</c:v>
                </c:pt>
                <c:pt idx="88">
                  <c:v>113.3</c:v>
                </c:pt>
                <c:pt idx="89">
                  <c:v>116.7</c:v>
                </c:pt>
                <c:pt idx="90">
                  <c:v>120.2</c:v>
                </c:pt>
                <c:pt idx="91">
                  <c:v>123.5</c:v>
                </c:pt>
                <c:pt idx="92">
                  <c:v>126.7</c:v>
                </c:pt>
                <c:pt idx="93">
                  <c:v>129.69999999999999</c:v>
                </c:pt>
                <c:pt idx="94">
                  <c:v>132.5</c:v>
                </c:pt>
                <c:pt idx="95">
                  <c:v>135</c:v>
                </c:pt>
                <c:pt idx="96">
                  <c:v>137.4</c:v>
                </c:pt>
                <c:pt idx="97">
                  <c:v>139.4</c:v>
                </c:pt>
                <c:pt idx="98">
                  <c:v>141.19999999999999</c:v>
                </c:pt>
                <c:pt idx="99">
                  <c:v>142.80000000000001</c:v>
                </c:pt>
                <c:pt idx="100">
                  <c:v>144.1</c:v>
                </c:pt>
                <c:pt idx="101">
                  <c:v>145.19999999999999</c:v>
                </c:pt>
                <c:pt idx="102">
                  <c:v>146.1</c:v>
                </c:pt>
                <c:pt idx="103">
                  <c:v>146.80000000000001</c:v>
                </c:pt>
                <c:pt idx="104">
                  <c:v>147.4</c:v>
                </c:pt>
                <c:pt idx="105">
                  <c:v>147.9</c:v>
                </c:pt>
                <c:pt idx="106">
                  <c:v>148.30000000000001</c:v>
                </c:pt>
                <c:pt idx="107">
                  <c:v>148.69999999999999</c:v>
                </c:pt>
                <c:pt idx="108">
                  <c:v>149</c:v>
                </c:pt>
                <c:pt idx="109">
                  <c:v>149.30000000000001</c:v>
                </c:pt>
                <c:pt idx="110">
                  <c:v>149.5</c:v>
                </c:pt>
                <c:pt idx="111">
                  <c:v>149.80000000000001</c:v>
                </c:pt>
                <c:pt idx="112">
                  <c:v>150</c:v>
                </c:pt>
                <c:pt idx="113">
                  <c:v>150.19999999999999</c:v>
                </c:pt>
                <c:pt idx="114">
                  <c:v>150.4</c:v>
                </c:pt>
                <c:pt idx="115">
                  <c:v>150.5</c:v>
                </c:pt>
                <c:pt idx="116">
                  <c:v>150.6</c:v>
                </c:pt>
                <c:pt idx="117">
                  <c:v>150.5</c:v>
                </c:pt>
                <c:pt idx="118">
                  <c:v>150.4</c:v>
                </c:pt>
                <c:pt idx="119">
                  <c:v>150.19999999999999</c:v>
                </c:pt>
                <c:pt idx="120">
                  <c:v>149.9</c:v>
                </c:pt>
                <c:pt idx="121">
                  <c:v>149.5</c:v>
                </c:pt>
                <c:pt idx="122">
                  <c:v>149</c:v>
                </c:pt>
                <c:pt idx="123">
                  <c:v>148.5</c:v>
                </c:pt>
                <c:pt idx="124">
                  <c:v>147.80000000000001</c:v>
                </c:pt>
                <c:pt idx="125">
                  <c:v>147.19999999999999</c:v>
                </c:pt>
                <c:pt idx="126">
                  <c:v>146.5</c:v>
                </c:pt>
                <c:pt idx="127">
                  <c:v>145.9</c:v>
                </c:pt>
                <c:pt idx="128">
                  <c:v>145.30000000000001</c:v>
                </c:pt>
                <c:pt idx="129">
                  <c:v>144.80000000000001</c:v>
                </c:pt>
                <c:pt idx="130">
                  <c:v>144.30000000000001</c:v>
                </c:pt>
                <c:pt idx="131">
                  <c:v>143.9</c:v>
                </c:pt>
                <c:pt idx="132">
                  <c:v>143.69999999999999</c:v>
                </c:pt>
                <c:pt idx="133">
                  <c:v>143.6</c:v>
                </c:pt>
                <c:pt idx="134">
                  <c:v>143.5</c:v>
                </c:pt>
                <c:pt idx="135">
                  <c:v>143.6</c:v>
                </c:pt>
                <c:pt idx="136">
                  <c:v>143.69999999999999</c:v>
                </c:pt>
                <c:pt idx="137">
                  <c:v>143.9</c:v>
                </c:pt>
                <c:pt idx="138">
                  <c:v>144.1</c:v>
                </c:pt>
                <c:pt idx="139">
                  <c:v>144.30000000000001</c:v>
                </c:pt>
                <c:pt idx="140">
                  <c:v>144.5</c:v>
                </c:pt>
                <c:pt idx="141">
                  <c:v>144.6</c:v>
                </c:pt>
                <c:pt idx="142">
                  <c:v>144.69999999999999</c:v>
                </c:pt>
                <c:pt idx="143">
                  <c:v>144.6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5-4DB3-A38C-678BE4B7494D}"/>
            </c:ext>
          </c:extLst>
        </c:ser>
        <c:ser>
          <c:idx val="1"/>
          <c:order val="1"/>
          <c:tx>
            <c:strRef>
              <c:f>'240815'!$F$6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45-4DB3-A38C-678BE4B7494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C45-4DB3-A38C-678BE4B749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573655-D9B8-45CF-B186-4676AAE04F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8E6D9B-BD1A-41C8-B63A-7C2DF1D2DA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53B05D-1A40-411D-8FE4-656C55A8AA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45-4DB3-A38C-678BE4B749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381772-245F-4324-80D2-20BEE95D9E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561CC8-1013-4B54-844C-5F61735B27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170E8B-7FE8-4250-9A4F-96D1952D9D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45-4DB3-A38C-678BE4B749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2D5210-6152-4F6A-A4E8-8014BC08F4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0134EE-2BFE-4EBE-8EA0-821C7EB7B1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5C1B25-D2D5-421E-B95B-5978844876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45-4DB3-A38C-678BE4B749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14E3E4-04EF-47AA-838D-B1F390EDE6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5A4F9B-029E-450A-847F-3B44E8E55C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630E3C-F72D-4F64-B627-651B548E40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45-4DB3-A38C-678BE4B749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0F3805-F1CE-4397-A970-26ED52307C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FAE30C-1D4A-4D7C-91B4-D2FD938DEC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69535F-48CA-434F-B3AC-B51EEA6661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45-4DB3-A38C-678BE4B749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221A76-3068-462D-9009-683839CA8B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0B9C1E-22FA-4D6F-8F0A-29F9CA766C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138554-7481-433F-8E39-16C4BF403C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45-4DB3-A38C-678BE4B749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F1D3750-BEA8-41B8-909D-223D8762D7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203F2E-5B24-40E7-B5DC-7BA5B753C8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12DB70-00BC-4C75-A4BA-FD9EFB8EA4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45-4DB3-A38C-678BE4B749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5973886-D896-4A46-AA0D-3CFD254FC2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BF6DA8-62B0-4934-B15C-09E2B55A8D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976BC8-F376-4905-92E7-04FCD33C16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C45-4DB3-A38C-678BE4B749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25C14C9-07D0-4317-82E2-8FA55BBD75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545275-A845-4007-A83D-FACB844D4D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68CAB1-0FAE-4D91-83B7-2E1CB43348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C45-4DB3-A38C-678BE4B749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B14578-9361-4940-B92E-3DC85A771E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9EF2B2-43EB-4B22-B12A-5F31CF70E3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8C8A2F-B054-4232-9600-1935971324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C45-4DB3-A38C-678BE4B749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FD664F6-2AF7-473F-9044-EF94441E9B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C737EA-1A86-48D8-8ED2-EE15242A41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090739-54AB-44F3-8402-8B3DE633B9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C45-4DB3-A38C-678BE4B749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E199BC7-A0C8-4730-9DC0-CD3EA4BD08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201151-5CA9-47C9-900F-BDE2747D09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D71310-914D-45A4-ABD3-A3AC2B21DF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C45-4DB3-A38C-678BE4B749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2B44FBD-48DF-4C41-9DF3-24559DEFE1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D97593-B5D6-41C2-923C-9141CCE3ED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5FD1FF-E39A-48C4-B2AE-A559BAC145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45-4DB3-A38C-678BE4B749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B794BAA-0AFE-4741-93D9-133B85F3E6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3FE9D3-509C-4EA1-BEA1-0FB28F5042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82E7B1-B5FC-415A-844E-D7E24846D1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C45-4DB3-A38C-678BE4B749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98ABB65-0081-4875-B752-8489697D5C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C2B49A-F59F-412B-B601-01ABEBDCA7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9042EC-9C5F-4E91-9428-8B52DFD491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C45-4DB3-A38C-678BE4B749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BB77158-6959-461D-BC85-D96F9DDC3A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96A81A-7769-490D-AD79-F9DDA666E4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D6D419-51A9-4241-A79F-03148403AD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C45-4DB3-A38C-678BE4B749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5DDBD0D-C9DB-4051-9F81-0F49376924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B5F64D-124C-4735-94C2-043A3C3815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1AFDCB-180D-4F52-8FF7-AEA36FEE1B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C45-4DB3-A38C-678BE4B749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CB92C1D-E969-443F-963F-6D3F5F8848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CFD4A1-44DE-496E-9244-B594AB357E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A891DF-08DB-4688-978C-2FE2798CB4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C45-4DB3-A38C-678BE4B749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CDF2540-3551-43E2-8E46-0C8D4BCE62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62E9CD-7FA6-4968-BD88-B56D0EBA47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B2C255-7639-4FB4-AAA8-9D20567CB1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C45-4DB3-A38C-678BE4B749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7EEE6C9-7125-42CE-89D4-259C4DB16E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FAF485-820B-4EB5-9016-2FDB9998EE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048AE7-4A13-4690-8E65-08CAC3527E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C45-4DB3-A38C-678BE4B749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8DCB774-5F4B-4E0E-BB34-D7CF318B27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577616-49DE-464C-B060-7EED4DCA3F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16B8AE-D717-4FEA-BA88-237E0BE555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C45-4DB3-A38C-678BE4B749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F9B02D9-F045-429F-9F14-963298960E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1CAF67-6FEB-48AE-923C-9BD9152B73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62FC76-ED77-4E61-A889-7780E24AA9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C45-4DB3-A38C-678BE4B749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73BB63B-A009-4BAA-8071-F7EC543105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13D71D-4842-4B3F-8FC8-B087F4B116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FB7F23-E005-4D02-90A3-DE7A681A75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C45-4DB3-A38C-678BE4B749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909DA1E-240F-426A-991D-3EB6F8F0DF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764515-1890-47DD-A1DF-9F4FCB91A0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E3FC55-BAD5-49D1-949F-8421CFB3EE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C45-4DB3-A38C-678BE4B749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6805D86-3074-4AE7-BD9F-D9B5C956D3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4C5D67-0789-4A6E-ABAB-D5A5A5FA90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32B20F-0C40-4DFE-B78B-5DE704EAB3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C45-4DB3-A38C-678BE4B749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AB5549A-D3AB-4C71-9C78-B30ECD90C9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15645D-3702-4DFC-9FCE-AC2F9DAEEB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63E30A-3E69-47D7-9265-EAB1D7E2C4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C45-4DB3-A38C-678BE4B749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65B5637-D2A6-43D5-A893-463ADC9916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65F408-86B7-46EC-8753-CAF7F565DB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22B7BC-8117-4A95-B34F-30EF8B8B01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C45-4DB3-A38C-678BE4B749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0FAE344-B98E-487B-8ADE-BC9599FF09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2C4A44-1282-46E9-BA23-51F976CE78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F59CBC-7A94-49C8-B71A-103817823A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C45-4DB3-A38C-678BE4B749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991B35D-7FD3-4E38-BCAF-11303836D6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26D598-FA2D-4BEF-BA2F-1BA07C2C26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61F406-1E2A-4C02-85AC-549F82F4D5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C45-4DB3-A38C-678BE4B7494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EAC8CA1-E5D8-408F-9D8A-7D714236B9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24E19C-1C79-4DBB-A13B-1656CE02AD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AACD2F-6DBD-46A6-8B04-F750BB6D07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C45-4DB3-A38C-678BE4B7494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DDD3118-E6CB-4CE1-A470-5CC10FEB5C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E8333E-147D-4F76-B288-B4D423C9BD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7CB4CA-B7D8-4B86-90EB-A2595C1D08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C45-4DB3-A38C-678BE4B7494D}"/>
                </c:ext>
              </c:extLst>
            </c:dLbl>
            <c:dLbl>
              <c:idx val="32"/>
              <c:layout>
                <c:manualLayout>
                  <c:x val="4.5850726515473825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05387465713617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C45-4DB3-A38C-678BE4B7494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5F9CAFD-14A7-43C2-8D67-03E3960A30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22CC16-FC5A-4BEB-951C-F5D5743294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739F03-126A-4136-A68E-25B7FD0A2C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C45-4DB3-A38C-678BE4B7494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5FCC7DB-12FF-4F30-B7D7-28C6489E10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0E4D7A-886C-4A0A-97B0-07B28C8927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F9B7D0-5EAB-40A8-9BA6-EDAFEAFD1A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C45-4DB3-A38C-678BE4B7494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D4C7DE2-1526-4C10-AB83-1A13FEB820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150B3B-34D3-48DB-93AE-9260960195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FFB0E9-DD80-491E-8B5F-AC2CFB2A8F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C45-4DB3-A38C-678BE4B7494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BE5850C-B89E-41E2-A07A-F7FD578BDF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E543A9-EC76-4497-BC32-9BF60EFCCC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740F5E-1792-4B95-9EEF-B2B92570E6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C45-4DB3-A38C-678BE4B7494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3505F19-9A51-4079-8601-E3E212A041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7FFEFA-B8BB-4796-AA6D-0277D2F1EE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614EAC-140E-4591-A0DE-A0C052AA7E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C45-4DB3-A38C-678BE4B7494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60DA4EA-3298-4F4A-A98E-00751779C7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8BA707-0805-416E-97B3-197087291A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E6C2D3-F429-43C4-A5E0-74813BAA52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C45-4DB3-A38C-678BE4B7494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9901078-5F29-42B9-A718-BCAFF2C5B7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8BB9FF-F030-452C-9978-DBDBFD997F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1104FA-75D3-4971-B45E-3E06E9835A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C45-4DB3-A38C-678BE4B7494D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C45-4DB3-A38C-678BE4B7494D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C45-4DB3-A38C-678BE4B7494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59A8C62-1D85-4133-BA47-B9855D4465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183530-4251-406D-BA0C-7C65D97508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BC8EC2-3300-4D2A-A57B-456BC94168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C45-4DB3-A38C-678BE4B7494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B50151A-054E-4A5E-829B-3B3BE41D9B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42CD47-5F96-447D-BACD-DC8D60C7B2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B48E7A-8BBC-4A27-8AAB-EF41782FE1B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C45-4DB3-A38C-678BE4B7494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53D8DCC-9264-446F-BC26-E032A86FF4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E64F31-D907-4244-9390-FBCE76A587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710B21-DBC4-446F-A52A-159E07F76E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C45-4DB3-A38C-678BE4B7494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6E92359-381E-48A7-BAB9-4351F6AC30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D29168-0325-48A4-BE5C-5E055A412B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74A086-60AF-43DD-8C6F-BD5AD7A866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C45-4DB3-A38C-678BE4B7494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E79BC62-4988-499B-A7D5-E42C6338A1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1E803B-F1A0-4CCA-8809-509FE881A5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3209F1-D949-4E99-8980-B4A959F0F5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C45-4DB3-A38C-678BE4B7494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087EDD6-4443-4762-B015-154A45ECC5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1AA3BA-19D7-4D3C-9FF8-0BC60F2E1A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BBC526-102F-4A41-B19E-BFA44916ED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C45-4DB3-A38C-678BE4B7494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4C83C4B-EFE0-43B4-8810-9F96DA78DA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9905D5-5590-4326-B400-D9AF21E1C4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50E15A-E0AD-4B7E-AAC6-4A37F9313E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C45-4DB3-A38C-678BE4B7494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DD23232-0111-4F99-9888-5E932B843A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C14E22-59A7-45F5-899A-B6B9395557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3DE7CF-5ECA-4BB7-B7DE-B2B1CA7BC0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C45-4DB3-A38C-678BE4B7494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17667E7-A32A-4288-B8B6-0BE0F131E9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ACF13B-E988-43E4-AB25-45478489A0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947E5C-16B4-47C1-B19E-3002788AFF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C45-4DB3-A38C-678BE4B7494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A19F7E0-BF7B-4664-A596-03BCFC9877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2FD5A5-073F-4E6E-9F0F-3ED08CF64E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50B432-B5F6-4F5C-BD7A-FC0284B0A8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C45-4DB3-A38C-678BE4B7494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0EC17D0-9E2B-4A94-A390-65C77BD86E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B47171-49F6-4C71-9179-D33388F559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10100E-0B31-4DB3-A963-CAA0B3DB77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C45-4DB3-A38C-678BE4B7494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545DA44-7A6E-469D-B1EE-46D1CB2C1F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CB8A33-1307-45D9-84DD-B17479F730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ED5163-DE92-473D-91EC-1CEB152478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C45-4DB3-A38C-678BE4B7494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E267F65-A77D-42AF-9AAE-68854BA57A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F50194-86F9-4DC4-8E7E-522D4A4766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152DD2-5CFA-4A00-B172-4F361118B6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C45-4DB3-A38C-678BE4B7494D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BC45-4DB3-A38C-678BE4B7494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B704856-019A-498F-B3F7-87E953F095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478D37-2420-4AC7-AB76-8A4FA2D4F9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033EE1-209F-4D81-B413-B0D2E52D7C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C45-4DB3-A38C-678BE4B7494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1AADBE9-D78E-4ADE-83CC-791E02B938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6F51DF-CB01-4A95-B6A4-62B5A4609C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A4448C-38BE-4712-8598-7BF833E581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C45-4DB3-A38C-678BE4B7494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122A617-EC30-4967-B165-5788F044FE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52C6E8-0336-4408-9CC6-5210C0AF9C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8443B8-7467-4C3C-834D-EC3AFA9321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C45-4DB3-A38C-678BE4B7494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AFA4607-85D6-4110-B91C-8118B1B056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CF4B9A-09D4-4EDA-9967-97A5639940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6610A6-0C52-46A9-8C20-7F36472FDA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C45-4DB3-A38C-678BE4B7494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42CA579-FDB6-4AD7-B593-A68C36FBD0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8F9DE4-92E6-410E-B60C-CB4A9DFDA3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C9CFF1-2A58-4756-BAC9-41FF2A7F6D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C45-4DB3-A38C-678BE4B7494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28A437F-0B18-4426-9CE0-37CC261ED2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C049D9-46D1-4B1D-9AB9-C9E2648C94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1ED795-20D8-4703-821D-C5906B3D89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C45-4DB3-A38C-678BE4B7494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DF9564F-0A0A-4FC4-B700-5BE4416959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202B48-7C80-42C9-9196-AB3E94CC59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18FBDA-4B89-4D02-85C5-303120D722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C45-4DB3-A38C-678BE4B7494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C719C98-F25E-430F-8E5F-62AA05137B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9BCFC9-6134-49D3-A3F9-750775EB00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370D589-86EA-4433-96B6-017BEC96B5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C45-4DB3-A38C-678BE4B7494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1C37040-20D0-4887-990D-0C7CF5FDC7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C5EFD0-873D-4DDF-B470-32E8934ACB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3C0104-FE27-44BF-B0D9-7119897D15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C45-4DB3-A38C-678BE4B7494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A1CD00F-FEF0-44B7-BF3B-C56FC9E335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B8DA44-5C3D-4193-A51D-900EF7CB05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AEAAA3-49D9-4D5E-AC1C-7A2CEF634F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C45-4DB3-A38C-678BE4B7494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341F35E-8931-43FC-9ACA-43C5D45EC1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4C8E47-E718-4F28-815E-883C41D518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E065D4-6BF8-4E5C-BBEE-DCD83BCA38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C45-4DB3-A38C-678BE4B7494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32877CA-6A60-4F40-B88B-E025EF788E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92BBDE-B81A-492F-A9EA-0EFACA8504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364E52-8C26-4FD2-9C33-6DA39186DF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C45-4DB3-A38C-678BE4B7494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5836B1B-2C04-481C-8A50-A53A1F2A27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383AA4-974B-4690-863E-13C44EDC99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23612E-B494-4CDD-AA9D-A2910711A0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C45-4DB3-A38C-678BE4B7494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54B834C-76E6-4A21-853D-D84D266E80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B84C67-42AB-4C27-A8BE-D762F1FE8D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63C46E-2453-4B52-B6DE-17CE8EDE24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C45-4DB3-A38C-678BE4B7494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94DEF1B-B710-4116-934C-BE7F370B80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2584C8-53AF-4797-A7C9-679D9BD065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7128D7-C41B-40AC-B397-23FC48DE8C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C45-4DB3-A38C-678BE4B7494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95D084D-4382-4D4A-A584-360E3EE5BC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F2E3AA-E167-401E-8504-7E29A35F21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0EC722-4411-435E-9A6A-89FF7E1274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C45-4DB3-A38C-678BE4B7494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704BCF3-9CE7-44C9-8565-E70E8BC226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954CA8-E97F-4FCD-9467-49774BC932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102FBC-D87D-462B-B7F0-C2AAAC6B21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C45-4DB3-A38C-678BE4B7494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06CD5FF-E444-429B-976D-58C1431EAC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69F357-9CB5-4B77-B825-FDC3CC47E5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2782C6-198A-48DB-AC2E-C1162540FF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C45-4DB3-A38C-678BE4B7494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CB60F25-7581-4424-8E00-17654603BA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2F8C03-C60D-4DBD-9C5A-E32FE41090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FD6AA9-DE4E-4C65-93B9-D355F7DBC1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C45-4DB3-A38C-678BE4B7494D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45-4DB3-A38C-678BE4B7494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47461DF-1E9F-44A1-A8AF-68182A0F0B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2CA572-656E-4892-A754-B2C2203603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FB3F92-A43D-4774-8155-2DC758B986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C45-4DB3-A38C-678BE4B7494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C98F5E1-D218-48B4-BB02-516D7E2837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5FD08A-670D-4D50-8299-FEC167F0F3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23D902-6E75-43AF-9FDC-A9519CC165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C45-4DB3-A38C-678BE4B7494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1B500AC-E81F-47A2-9CDE-61B1D8F335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BA2ADF-C3A8-4319-BEFA-470E2E4C96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D88680-C2F8-45ED-B5D7-82FA5DF109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C45-4DB3-A38C-678BE4B7494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0AEDC8E-D6C3-4D72-930C-B3317E9A6D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1664C6-13FD-41C3-B074-DA8FFE395D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68FCA5-00F0-4A2F-9317-6DA1EEEC83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C45-4DB3-A38C-678BE4B7494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001EE426-ECC2-417C-A964-3350470671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76DD5B-6C72-4989-A824-970AA45924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DB4832-FAFF-48C1-A74D-1C77CBD2DE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C45-4DB3-A38C-678BE4B7494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EF6660F-5FCF-4066-87F6-16E68F0C2C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46759D-E898-48FA-AAE5-8C2AD878EF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47FE1F-AA04-40DF-8BA0-9D81465493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C45-4DB3-A38C-678BE4B7494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53D6301-6673-440E-876B-D50428B990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7646C0-9B1B-47D1-829B-E8BEE34D3A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6F7A76-0C43-420C-8B22-3BB095AA26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C45-4DB3-A38C-678BE4B7494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E8AB1F6-CC29-4EA6-9BB0-AED6D308D9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2FB8A0-0BBF-423E-A0F0-363CEE76B2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F00675-6023-417F-9925-8294251F95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C45-4DB3-A38C-678BE4B7494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57E774E-0651-4DB9-B3C3-357AE9C15D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52EA74-2A90-422F-8764-6378B30C26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0C3407-4382-4E71-B60B-BF0C15877D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C45-4DB3-A38C-678BE4B7494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490C149E-7E42-45F7-90A0-3E78D76603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B9C181-E596-4220-B7A7-0DA02A1D02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B21A00-FFC9-41F8-8559-3E20DC7E9C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C45-4DB3-A38C-678BE4B7494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563C3C8-1A8D-4198-9695-45659ACCF5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DECF47-0AC5-4AD7-A176-268C35B194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026065-031E-4CA8-AD7B-18C3480236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C45-4DB3-A38C-678BE4B7494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ED59103-622C-4AC8-AC2E-F5613929D3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FD3F88-6A75-4569-B16B-7AA8A4AF6F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3FF3F1-D4BB-43E1-AE9E-A07889A230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C45-4DB3-A38C-678BE4B7494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57E53D5-7F27-4611-8A62-08B087DC3E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DC0BA4-2D25-416D-90D4-CAEE33C2CF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D230EB-93C6-4E99-B569-D04BEE18D2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C45-4DB3-A38C-678BE4B7494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0C7082E-4B41-45D3-BD25-E267350267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311EDE-904B-4884-8AFC-F0369647B6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DAA891-657A-4894-8C86-8F1D272923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C45-4DB3-A38C-678BE4B7494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3E4F262-9F1D-4B39-946C-B43FBD9867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397D94-7A39-419F-8B34-8423499874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0467A5-2BEF-4665-A62B-781B7DC01D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C45-4DB3-A38C-678BE4B7494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F7A7D2E-9E8D-4D75-B455-3EE5CE2BCB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5DE0A5-226A-45E3-96EF-F5552EACE8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471C44-C4B1-4CED-BDB9-0E15F6AD25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C45-4DB3-A38C-678BE4B7494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517376B-6E07-4453-A273-AD8169F874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993CE7-E3BD-4539-90B4-189642651E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CB11EF-EB51-42D8-868A-277FA6578C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C45-4DB3-A38C-678BE4B7494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5A39E78-3109-4DC2-9E31-783F01708F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71B8EB-B52F-4764-A779-6E1256C414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1EE434-E56D-495B-A85F-01DF509172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C45-4DB3-A38C-678BE4B7494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CAEECC1-A495-465A-9CB5-A15544C27A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1C5AEF-33DF-4B56-A77D-5E7BC8F912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5FBB0E-13A6-4E1C-B5F4-A127EA3914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C45-4DB3-A38C-678BE4B7494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0E7D66B-7BAD-48B5-8514-14CD1DBD82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6DE811-53D3-4C5F-9F4D-7050573B98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6B9979-AC8F-449B-AC0C-56292CF629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C45-4DB3-A38C-678BE4B7494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98E15A7D-D947-4FDE-9189-09C3D6C5F9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592D9A-62EF-4748-A491-9C298A433A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7D53DD-443E-49A1-A086-E9DD7A5105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C45-4DB3-A38C-678BE4B7494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591CA99-2BAD-4632-9110-2771A76E92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751584-25EA-49A9-A5EF-45D9964404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1DEAB2-9A36-4262-9487-4CB5C1535E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C45-4DB3-A38C-678BE4B7494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8D4B4DE-EC9C-438F-A1A2-33BE0B7648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0622D7-087C-400E-865E-BEDF12E2B3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69861D-4FB4-402C-9AA1-3272B3B9BB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C45-4DB3-A38C-678BE4B7494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C40142D-7750-42D2-B6B9-57A3903F46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2A6320-EFAD-4ACD-865E-F599580ADB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ED7D89-4E01-4A73-9986-84C212824E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C45-4DB3-A38C-678BE4B7494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FBFA1456-B740-42C8-8660-300F13A037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6F21BD-E503-448D-9D2A-C493B84A82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E0C25B-D0D2-46EE-9916-1C79B363B0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C45-4DB3-A38C-678BE4B7494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34AC903B-0D85-4A82-9E41-02AA2626B3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2D9093-9A96-49A6-BD16-131BB7E32D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BB1019-DE1A-4230-8FB0-24D0AE0B3F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C45-4DB3-A38C-678BE4B7494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BC7EF8B-C4C3-4767-9660-597C952E93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E2B4F3-5696-43B8-A270-65547A0724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C0B032-0F50-4C9B-9F17-E97F3B9B37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C45-4DB3-A38C-678BE4B7494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34C1C51-C62D-4A77-93B2-2F8755B34D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B574DC-1BEB-454F-8B97-965E9082F5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FFDD91-78B5-46A0-B074-71B0217E90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C45-4DB3-A38C-678BE4B7494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04D10F1-90CC-43EA-91AA-C93D4E1291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220E7D-DB62-43E9-BACF-3A69B6D657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287299-6134-4AEC-A960-AAB4B4B231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C45-4DB3-A38C-678BE4B7494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75CE56BB-3084-4272-90DE-6DAA33B38F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C44C91-680F-4C2B-97FB-47D460B408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27BB29-AC79-44FE-A336-C47D450B5D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C45-4DB3-A38C-678BE4B7494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8F4F259-CEE5-4569-BAD8-C4DEE45D16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EFC39F-479C-4885-B01C-EA290FFD27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CC4F8A-4AFA-4CDF-AC73-4DB308B2A0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C45-4DB3-A38C-678BE4B7494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910CE35D-5798-4C6A-9A9C-961E19F396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4EE999-60D5-4334-936E-D289E6CA12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1F6103-E9E7-46C8-8D42-921D265746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C45-4DB3-A38C-678BE4B7494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C04F5BD6-5DBF-4EF2-82DE-7DF0335425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FA9B31-D430-46A4-B16C-612AEF675A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DD573C-00E9-4360-B899-8E7EB6A8E6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C45-4DB3-A38C-678BE4B7494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4F94B7A-937B-4862-AFEE-913B110505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6D31C1-D8F9-4098-B7BE-76641AD056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3665F1-E693-4960-9745-77A1F90C5E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C45-4DB3-A38C-678BE4B7494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0C79925F-0CB6-4942-B5A2-7A1D7D0471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7A54C3-5D1B-43BE-8A34-899B607ECE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0EFEBF-6064-46F9-BC12-151DFC3DC4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C45-4DB3-A38C-678BE4B7494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DAA855E7-3230-4CC6-BB9A-4BF5F62FCB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BE5E4F-B50D-4B9A-A99B-FBE37C6395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D25CC7-1E9A-44F5-9AE9-95E8236960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C45-4DB3-A38C-678BE4B7494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2D3069C-C445-4856-AF61-67139F6C9D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55479E-4A98-43A8-BAD3-50341D6FF5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CB0611-A8BB-4744-AC7D-232B69955A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C45-4DB3-A38C-678BE4B7494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971B1B3-9797-45BB-844A-8C2DB4FD88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6B22EA-FDEA-4A1D-B8ED-8BCD9234DB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272D61-D375-4524-8AD9-CED4A209F1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C45-4DB3-A38C-678BE4B7494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D95EFAE-8118-46F0-948A-2AE0DF5F0E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A6D0CF-4748-4980-8C97-820552C15A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39705F-EC06-49A1-BA22-8CE58A184D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C45-4DB3-A38C-678BE4B7494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1BFF37B-06A1-4D5D-9247-263B643626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C1A55F-0F62-4640-B3A5-F1276D5D4D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6D1494-E4CF-4DE8-9C61-CFE9DC53E9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C45-4DB3-A38C-678BE4B7494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DB8F2028-C8E2-4CE0-B158-6553F0DC48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8786F2-A5EE-4C08-AF42-1CCD7294FE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226AC0-7495-4056-9ED2-F0071A3C19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C45-4DB3-A38C-678BE4B7494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A833A2E0-0E90-470E-B120-BE281AC2B6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30471B-E823-45B9-AFB8-ACFF8D5F02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5BCAFE-FC9F-4FE7-875C-76500FDCDC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C45-4DB3-A38C-678BE4B7494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E31F22A-9018-4317-9606-D23F8BBC48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47FAD7-ADA1-4F2F-97C1-17714F6664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4BEA95-1202-4A8F-9F43-860A52B8F2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C45-4DB3-A38C-678BE4B7494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7CE0C252-CD4C-4C82-BAC9-D84E1A29F1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B1C25C-4334-4D9F-A1FA-AF39D5271A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48B976-143C-4CAC-8052-8F3DF680A5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C45-4DB3-A38C-678BE4B7494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260634B3-0B4B-4E26-AF22-22641DF586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9E9209-6B8C-4307-899C-CF4B19CDB9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6EBB31-CEBB-4B84-84B2-F52B5836C1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C45-4DB3-A38C-678BE4B7494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E22F876-45D6-4C52-BED8-611FD3AB1A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9E964C-9792-4FFB-B26E-8AC5B9BEAC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FE0E39-0E8C-4A23-BAE7-0EC03AC7E8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C45-4DB3-A38C-678BE4B7494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6542BA9D-885A-4B28-AE1F-3A3858601D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819C84-E345-4FE4-8AE8-449D07B564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6E8415-BEBC-46C5-8155-5AC111A519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C45-4DB3-A38C-678BE4B7494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7F6E11C9-3276-4667-9CA7-BDF98EA6B4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75C560-BEAB-4289-8AA7-719EA923BA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D59D40-0D07-4468-80B2-ECE25F76BA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C45-4DB3-A38C-678BE4B7494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E7C0E993-025B-4966-A1AB-EA62B06930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899B2C-F616-4974-A7DC-19D922DB79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BA829B-DB3F-4930-A580-A6D16BFF30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C45-4DB3-A38C-678BE4B7494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9F0E58BD-64E2-4ECF-842F-786AF34A94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E284CD-097B-442E-8179-F6615E5036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E27AAD-899C-48BB-BFC6-6A83FF6A0E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C45-4DB3-A38C-678BE4B7494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369C1D45-32C3-44C8-B989-9F8481BEF2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D68143-708C-4ADF-9980-EAAC891541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81549D-3A93-4726-B49A-86773801C7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C45-4DB3-A38C-678BE4B7494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9396A709-4156-433E-B57A-AB4415642B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C32491-7E74-4C9B-9D7F-38B79213BB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4D619A-4CD7-49C2-A492-4CF597CA56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C45-4DB3-A38C-678BE4B7494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FFEA2CA6-1F40-4B39-BD4F-5CCB9B8907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99D8DC-0544-4ADC-BA50-8626B39A21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9C0CD8-F79D-4641-A6F7-3136AAF3C5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C45-4DB3-A38C-678BE4B7494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FC2C3DE1-D653-4255-AC22-586274C1A7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1ECD79-61A2-4D80-8786-CC9AAF8068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422CB5-2473-418B-BF50-00A058AED6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C45-4DB3-A38C-678BE4B7494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6AE61B2C-83E7-4481-8826-AFBC2B7A63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8B52B6-FA8B-40BF-9548-003B709597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024E24-C399-4898-B8B2-D35A4D14E6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C45-4DB3-A38C-678BE4B7494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45667AE4-3826-4AC0-9679-474EB94107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D058A8-F0EA-4642-BAA7-4C84955624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41CAAC-88A9-45C6-B615-34655FB289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C45-4DB3-A38C-678BE4B7494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05DF916F-E465-45A2-8D62-50165F2230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376DF3-AEFB-4956-BAFD-E85F42E9C7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C2306E-2E3B-414F-9A86-1168DFA5B3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C45-4DB3-A38C-678BE4B7494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8ABEBC2C-195C-4495-A618-A4B2ED22E0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0826DD-EFBA-4C5A-9DAC-ACAD62B573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8528F8-8C4C-4B9D-BE99-38017799C0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C45-4DB3-A38C-678BE4B7494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38EDAE65-0CF3-4509-9FB4-7076F38EF6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AB25C7-31EC-4EE9-9657-614B14AB1E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483A1B-34E8-4345-ACF0-91D9134BD9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C45-4DB3-A38C-678BE4B7494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A3A02763-BB46-4EA6-95B5-5BCEBE099E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324508-593C-41A6-892D-936EEDA2B4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A7617E-4A21-4385-ADFA-DB69061199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C45-4DB3-A38C-678BE4B7494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1D91AAF9-2799-4752-B809-B43ED40186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8AA16D-B54D-49F5-ABA6-A80A261AE3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575768-B025-4EFE-B837-6811C8FF54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C45-4DB3-A38C-678BE4B7494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559F75AD-0CD0-4DBD-A59D-918914B395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E0E4AC-132D-4D17-94B6-3B42E5E3C0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5BFF34-5E5C-4683-A2CE-D232200F84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C45-4DB3-A38C-678BE4B7494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D1C8BC0D-417C-4670-875E-F19CDE004D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4FC9A6-089F-43C5-9A01-232351AC93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5EFDF7-63AE-4001-9FDB-FE4310ABBE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C45-4DB3-A38C-678BE4B7494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B069DBA9-00A4-4069-94E1-D452246E9D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3651BA-676E-452B-B73C-B6B8E940AA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FDFF7C-6DC5-4218-8AB1-A7A4B6C158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C45-4DB3-A38C-678BE4B7494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B8C5946F-263B-4885-8EC3-C46CD68ED6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097DA9-7801-4E65-A519-294CF4A7EF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EB60E5-D9DB-480C-9786-9702C32D61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C45-4DB3-A38C-678BE4B7494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ABED406C-C79C-46F2-80AB-679DF44813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9CBD21-E23D-4781-B3BC-34ED25D445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EBA5DC-1F01-4F93-BCF4-53E8F781D9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C45-4DB3-A38C-678BE4B7494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BF53BC34-BCF4-48D9-BBD5-48FE66D790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EE2F0B-43B7-47B4-B39B-65025E1B52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AF3915-62DE-4A43-9537-4F792AA814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C45-4DB3-A38C-678BE4B7494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C3F8AF86-56E5-4ED8-868A-F233BF386C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A4ED86-6FB8-4A0A-81D0-B44475C85C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B23AAD-CF26-4B33-A645-D9EE9375E7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C45-4DB3-A38C-678BE4B7494D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'240815'!$D$7:$D$150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'240815'!$F$7:$F$150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94.2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'240815'!$G$82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BC45-4DB3-A38C-678BE4B7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2025/07/20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'250720'!$E$6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'250720'!$D$7:$D$150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'250720'!$E$7:$E$150</c:f>
              <c:numCache>
                <c:formatCode>General</c:formatCode>
                <c:ptCount val="144"/>
                <c:pt idx="0">
                  <c:v>140.80000000000001</c:v>
                </c:pt>
                <c:pt idx="1">
                  <c:v>140.80000000000001</c:v>
                </c:pt>
                <c:pt idx="2">
                  <c:v>140.9</c:v>
                </c:pt>
                <c:pt idx="3">
                  <c:v>140.9</c:v>
                </c:pt>
                <c:pt idx="4">
                  <c:v>140.80000000000001</c:v>
                </c:pt>
                <c:pt idx="5">
                  <c:v>140.69999999999999</c:v>
                </c:pt>
                <c:pt idx="6">
                  <c:v>140.5</c:v>
                </c:pt>
                <c:pt idx="7">
                  <c:v>140.4</c:v>
                </c:pt>
                <c:pt idx="8">
                  <c:v>140.1</c:v>
                </c:pt>
                <c:pt idx="9">
                  <c:v>139.9</c:v>
                </c:pt>
                <c:pt idx="10">
                  <c:v>139.6</c:v>
                </c:pt>
                <c:pt idx="11">
                  <c:v>139.19999999999999</c:v>
                </c:pt>
                <c:pt idx="12">
                  <c:v>138.80000000000001</c:v>
                </c:pt>
                <c:pt idx="13">
                  <c:v>138.19999999999999</c:v>
                </c:pt>
                <c:pt idx="14">
                  <c:v>137.6</c:v>
                </c:pt>
                <c:pt idx="15">
                  <c:v>136.80000000000001</c:v>
                </c:pt>
                <c:pt idx="16">
                  <c:v>135.9</c:v>
                </c:pt>
                <c:pt idx="17">
                  <c:v>134.9</c:v>
                </c:pt>
                <c:pt idx="18">
                  <c:v>133.69999999999999</c:v>
                </c:pt>
                <c:pt idx="19">
                  <c:v>132.30000000000001</c:v>
                </c:pt>
                <c:pt idx="20">
                  <c:v>130.80000000000001</c:v>
                </c:pt>
                <c:pt idx="21">
                  <c:v>129</c:v>
                </c:pt>
                <c:pt idx="22">
                  <c:v>127.1</c:v>
                </c:pt>
                <c:pt idx="23">
                  <c:v>125.1</c:v>
                </c:pt>
                <c:pt idx="24">
                  <c:v>122.8</c:v>
                </c:pt>
                <c:pt idx="25">
                  <c:v>120.4</c:v>
                </c:pt>
                <c:pt idx="26">
                  <c:v>117.9</c:v>
                </c:pt>
                <c:pt idx="27">
                  <c:v>115.3</c:v>
                </c:pt>
                <c:pt idx="28">
                  <c:v>112.6</c:v>
                </c:pt>
                <c:pt idx="29">
                  <c:v>109.8</c:v>
                </c:pt>
                <c:pt idx="30">
                  <c:v>106.9</c:v>
                </c:pt>
                <c:pt idx="31">
                  <c:v>104</c:v>
                </c:pt>
                <c:pt idx="32">
                  <c:v>101</c:v>
                </c:pt>
                <c:pt idx="33">
                  <c:v>98.1</c:v>
                </c:pt>
                <c:pt idx="34">
                  <c:v>95.1</c:v>
                </c:pt>
                <c:pt idx="35">
                  <c:v>92.2</c:v>
                </c:pt>
                <c:pt idx="36">
                  <c:v>89.2</c:v>
                </c:pt>
                <c:pt idx="37">
                  <c:v>86.3</c:v>
                </c:pt>
                <c:pt idx="38">
                  <c:v>83.4</c:v>
                </c:pt>
                <c:pt idx="39">
                  <c:v>80.599999999999994</c:v>
                </c:pt>
                <c:pt idx="40">
                  <c:v>77.7</c:v>
                </c:pt>
                <c:pt idx="41">
                  <c:v>74.900000000000006</c:v>
                </c:pt>
                <c:pt idx="42">
                  <c:v>72.2</c:v>
                </c:pt>
                <c:pt idx="43">
                  <c:v>69.5</c:v>
                </c:pt>
                <c:pt idx="44">
                  <c:v>66.8</c:v>
                </c:pt>
                <c:pt idx="45">
                  <c:v>64.3</c:v>
                </c:pt>
                <c:pt idx="46">
                  <c:v>61.8</c:v>
                </c:pt>
                <c:pt idx="47">
                  <c:v>59.4</c:v>
                </c:pt>
                <c:pt idx="48">
                  <c:v>57.2</c:v>
                </c:pt>
                <c:pt idx="49">
                  <c:v>55.1</c:v>
                </c:pt>
                <c:pt idx="50">
                  <c:v>53.2</c:v>
                </c:pt>
                <c:pt idx="51">
                  <c:v>51.5</c:v>
                </c:pt>
                <c:pt idx="52">
                  <c:v>50</c:v>
                </c:pt>
                <c:pt idx="53">
                  <c:v>48.8</c:v>
                </c:pt>
                <c:pt idx="54">
                  <c:v>47.9</c:v>
                </c:pt>
                <c:pt idx="55">
                  <c:v>47.2</c:v>
                </c:pt>
                <c:pt idx="56">
                  <c:v>46.8</c:v>
                </c:pt>
                <c:pt idx="57">
                  <c:v>46.7</c:v>
                </c:pt>
                <c:pt idx="58">
                  <c:v>46.9</c:v>
                </c:pt>
                <c:pt idx="59">
                  <c:v>47.4</c:v>
                </c:pt>
                <c:pt idx="60">
                  <c:v>48.2</c:v>
                </c:pt>
                <c:pt idx="61">
                  <c:v>49.3</c:v>
                </c:pt>
                <c:pt idx="62">
                  <c:v>50.6</c:v>
                </c:pt>
                <c:pt idx="63">
                  <c:v>52.2</c:v>
                </c:pt>
                <c:pt idx="64">
                  <c:v>53.9</c:v>
                </c:pt>
                <c:pt idx="65">
                  <c:v>55.9</c:v>
                </c:pt>
                <c:pt idx="66">
                  <c:v>58</c:v>
                </c:pt>
                <c:pt idx="67">
                  <c:v>60.2</c:v>
                </c:pt>
                <c:pt idx="68">
                  <c:v>62.6</c:v>
                </c:pt>
                <c:pt idx="69">
                  <c:v>65.099999999999994</c:v>
                </c:pt>
                <c:pt idx="70">
                  <c:v>67.7</c:v>
                </c:pt>
                <c:pt idx="71">
                  <c:v>70.3</c:v>
                </c:pt>
                <c:pt idx="72">
                  <c:v>73</c:v>
                </c:pt>
                <c:pt idx="73">
                  <c:v>75.8</c:v>
                </c:pt>
                <c:pt idx="74">
                  <c:v>78.599999999999994</c:v>
                </c:pt>
                <c:pt idx="75">
                  <c:v>81.5</c:v>
                </c:pt>
                <c:pt idx="76">
                  <c:v>84.5</c:v>
                </c:pt>
                <c:pt idx="77">
                  <c:v>87.5</c:v>
                </c:pt>
                <c:pt idx="78">
                  <c:v>90.6</c:v>
                </c:pt>
                <c:pt idx="79">
                  <c:v>93.7</c:v>
                </c:pt>
                <c:pt idx="80">
                  <c:v>96.8</c:v>
                </c:pt>
                <c:pt idx="81">
                  <c:v>100</c:v>
                </c:pt>
                <c:pt idx="82">
                  <c:v>103.2</c:v>
                </c:pt>
                <c:pt idx="83">
                  <c:v>106.4</c:v>
                </c:pt>
                <c:pt idx="84">
                  <c:v>109.6</c:v>
                </c:pt>
                <c:pt idx="85">
                  <c:v>112.7</c:v>
                </c:pt>
                <c:pt idx="86">
                  <c:v>115.7</c:v>
                </c:pt>
                <c:pt idx="87">
                  <c:v>118.7</c:v>
                </c:pt>
                <c:pt idx="88">
                  <c:v>121.5</c:v>
                </c:pt>
                <c:pt idx="89">
                  <c:v>124.1</c:v>
                </c:pt>
                <c:pt idx="90">
                  <c:v>126.6</c:v>
                </c:pt>
                <c:pt idx="91">
                  <c:v>128.9</c:v>
                </c:pt>
                <c:pt idx="92">
                  <c:v>130.9</c:v>
                </c:pt>
                <c:pt idx="93">
                  <c:v>132.69999999999999</c:v>
                </c:pt>
                <c:pt idx="94">
                  <c:v>134.30000000000001</c:v>
                </c:pt>
                <c:pt idx="95">
                  <c:v>135.69999999999999</c:v>
                </c:pt>
                <c:pt idx="96">
                  <c:v>136.80000000000001</c:v>
                </c:pt>
                <c:pt idx="97">
                  <c:v>137.69999999999999</c:v>
                </c:pt>
                <c:pt idx="98">
                  <c:v>138.5</c:v>
                </c:pt>
                <c:pt idx="99">
                  <c:v>139</c:v>
                </c:pt>
                <c:pt idx="100">
                  <c:v>139.5</c:v>
                </c:pt>
                <c:pt idx="101">
                  <c:v>139.69999999999999</c:v>
                </c:pt>
                <c:pt idx="102">
                  <c:v>139.9</c:v>
                </c:pt>
                <c:pt idx="103">
                  <c:v>140.1</c:v>
                </c:pt>
                <c:pt idx="104">
                  <c:v>140.1</c:v>
                </c:pt>
                <c:pt idx="105">
                  <c:v>140.19999999999999</c:v>
                </c:pt>
                <c:pt idx="106">
                  <c:v>140.19999999999999</c:v>
                </c:pt>
                <c:pt idx="107">
                  <c:v>140.30000000000001</c:v>
                </c:pt>
                <c:pt idx="108">
                  <c:v>140.30000000000001</c:v>
                </c:pt>
                <c:pt idx="109">
                  <c:v>140.4</c:v>
                </c:pt>
                <c:pt idx="110">
                  <c:v>140.4</c:v>
                </c:pt>
                <c:pt idx="111">
                  <c:v>140.5</c:v>
                </c:pt>
                <c:pt idx="112">
                  <c:v>140.5</c:v>
                </c:pt>
                <c:pt idx="113">
                  <c:v>140.6</c:v>
                </c:pt>
                <c:pt idx="114">
                  <c:v>140.6</c:v>
                </c:pt>
                <c:pt idx="115">
                  <c:v>140.6</c:v>
                </c:pt>
                <c:pt idx="116">
                  <c:v>140.5</c:v>
                </c:pt>
                <c:pt idx="117">
                  <c:v>140.4</c:v>
                </c:pt>
                <c:pt idx="118">
                  <c:v>140.30000000000001</c:v>
                </c:pt>
                <c:pt idx="119">
                  <c:v>140.1</c:v>
                </c:pt>
                <c:pt idx="120">
                  <c:v>139.80000000000001</c:v>
                </c:pt>
                <c:pt idx="121">
                  <c:v>139.6</c:v>
                </c:pt>
                <c:pt idx="122">
                  <c:v>139.30000000000001</c:v>
                </c:pt>
                <c:pt idx="123">
                  <c:v>139</c:v>
                </c:pt>
                <c:pt idx="124">
                  <c:v>138.69999999999999</c:v>
                </c:pt>
                <c:pt idx="125">
                  <c:v>138.4</c:v>
                </c:pt>
                <c:pt idx="126">
                  <c:v>138.19999999999999</c:v>
                </c:pt>
                <c:pt idx="127">
                  <c:v>138.1</c:v>
                </c:pt>
                <c:pt idx="128">
                  <c:v>138</c:v>
                </c:pt>
                <c:pt idx="129">
                  <c:v>138</c:v>
                </c:pt>
                <c:pt idx="130">
                  <c:v>138.1</c:v>
                </c:pt>
                <c:pt idx="131">
                  <c:v>138.30000000000001</c:v>
                </c:pt>
                <c:pt idx="132">
                  <c:v>138.6</c:v>
                </c:pt>
                <c:pt idx="133">
                  <c:v>138.9</c:v>
                </c:pt>
                <c:pt idx="134">
                  <c:v>139.30000000000001</c:v>
                </c:pt>
                <c:pt idx="135">
                  <c:v>139.80000000000001</c:v>
                </c:pt>
                <c:pt idx="136">
                  <c:v>140.30000000000001</c:v>
                </c:pt>
                <c:pt idx="137">
                  <c:v>140.69999999999999</c:v>
                </c:pt>
                <c:pt idx="138">
                  <c:v>141.19999999999999</c:v>
                </c:pt>
                <c:pt idx="139">
                  <c:v>141.6</c:v>
                </c:pt>
                <c:pt idx="140">
                  <c:v>141.9</c:v>
                </c:pt>
                <c:pt idx="141">
                  <c:v>142.19999999999999</c:v>
                </c:pt>
                <c:pt idx="142">
                  <c:v>142.4</c:v>
                </c:pt>
                <c:pt idx="143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F-4A19-8EC7-DA6C28644B2B}"/>
            </c:ext>
          </c:extLst>
        </c:ser>
        <c:ser>
          <c:idx val="1"/>
          <c:order val="1"/>
          <c:tx>
            <c:strRef>
              <c:f>'250720'!$F$6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65F-4A19-8EC7-DA6C28644B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65F-4A19-8EC7-DA6C28644B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84E094-7790-49C3-B623-A6409EB7FE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92E4BD-5388-45E6-A720-5B47FA8ED8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5F0E7D-3747-49EC-9801-825F8BCEB8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65F-4A19-8EC7-DA6C28644B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1ADD23-C6D7-458B-B149-54844CD682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ED39C0-F55E-4FFA-9135-C0D2136C33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506AA2-E843-474B-A3F5-1F6204EB94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65F-4A19-8EC7-DA6C28644B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302926-0424-4459-9205-71DC558CDC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77B31C-6305-4B71-834E-B6144A3F1E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606D84-98C8-438B-A1EF-32F69DC7CD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65F-4A19-8EC7-DA6C28644B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8068C0-6158-4E4A-A9A5-328C7FFA19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6EC765-E0DA-4A60-A424-CA9684A01B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E0FD3C-E231-4882-B2BF-DA014F6B7F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65F-4A19-8EC7-DA6C28644B2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35B967-7AE7-427C-B740-B6696ED884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45ED8A-1093-44B2-A9D4-386DFE59BD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1A9264-284A-4A51-B7BA-3EB61C8E1C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65F-4A19-8EC7-DA6C28644B2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44B760-34C6-4A77-B914-6B53EC5AF5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7AEA23-CD9B-4E43-B378-70FCEC3039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0B27AD-906E-4BFB-AB2D-766755D1AF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65F-4A19-8EC7-DA6C28644B2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D809DD-8DB6-4F0C-A2DE-CA302B9DAF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149F2F-FF5A-44A2-8CF8-64A1E931E6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4602DA-AFBD-486D-9BBA-19B6A4CB3A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65F-4A19-8EC7-DA6C28644B2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079C7C-FF42-45D7-8A8B-B3E2ACBB0C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860103-77AE-4A69-9C9D-B8ABB2B915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39A30E-3A9A-4037-90DB-513132025E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65F-4A19-8EC7-DA6C28644B2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822BE6C-6EB5-4E5B-BF61-15ABB4F7DE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70FF12-500A-49FB-BD22-F0CD14A2F8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5FBE0B-96BC-4F52-97FF-6425647411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65F-4A19-8EC7-DA6C28644B2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6DAE20-C045-4CB3-9FEA-EE37F2477A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6641AE-4F28-45A7-B5D9-0E90900409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CDE6D0-254B-44E9-8D1D-6AC12596B2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65F-4A19-8EC7-DA6C28644B2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FB1C388-8856-4D55-BF07-67E9425217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229E03-ABC4-4479-9932-1343C928F7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BF39F3-9B91-453E-878A-60F08290A4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65F-4A19-8EC7-DA6C28644B2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9733F0C-3FF3-44F4-92CF-8015F54BAF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72D09B-CC4E-46F3-8AC7-8375711D72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EFC1F6-DFEF-4AB3-93B7-64CBF0930A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65F-4A19-8EC7-DA6C28644B2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028878A-1709-4E29-A52C-FB42BAF00C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4EE5A1-DB5F-45C6-BB4E-7563D890A8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DC206E-055D-46FD-9F45-AEECC5FCE5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5F-4A19-8EC7-DA6C28644B2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33B0CBD-7F36-4960-A297-E515010A4F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22CC08-BE92-4BD4-B671-EA6F5CE82A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6BB389-4F45-4E3B-A1CA-E464B0D234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65F-4A19-8EC7-DA6C28644B2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AA7568A-8142-440F-9D36-8046F7414C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97BA7C-46BD-49FD-8931-E841D83561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04F4E8-B3A7-455B-AF74-AEE9556802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65F-4A19-8EC7-DA6C28644B2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FC6B2E5-BFD5-457F-86A5-574146FA5C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95AC97-BF42-4924-AD3B-03913C5E86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7E7BD1-B685-469A-9842-F390272D16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65F-4A19-8EC7-DA6C28644B2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9AD7B80-F462-4AFA-B701-55846110E7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A55347-47F2-41A6-8830-6D8FBFC5F1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F51638-DAE3-4822-B336-9D4B6AD132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65F-4A19-8EC7-DA6C28644B2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A7B2C9D-CCE8-4523-B323-81D1F952E3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8BF532-D5FD-4726-BD91-C5BEC555B3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ACC0BB-B8E6-40DD-8AD3-EB2EE6EB87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5F-4A19-8EC7-DA6C28644B2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54D89B5-10F9-488B-9F66-D0ADB1F983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3058A1-5EAB-4E45-A41F-8F7A36B8AA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9213D0-12DC-453F-8392-0B2430C402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65F-4A19-8EC7-DA6C28644B2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391ABFD-C9CF-49AE-9025-0B231EFC0B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FA65BC-16B9-4B81-A9E6-44DC343CF6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B614A9-499A-4C9A-B12A-792C14952E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65F-4A19-8EC7-DA6C28644B2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B9D56D0-4CCD-47F7-AE4C-C7D0C8EDA1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60C4F1-E724-4273-900E-A5334E7441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5F05B1-F07A-421B-9C4B-B31E1563D7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65F-4A19-8EC7-DA6C28644B2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614D8BC-8560-430C-BED9-FC026517C5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157528-8FE9-43C9-853E-0DBFFF5F24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899FEB-EAC1-47BD-824F-6B7172B82A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65F-4A19-8EC7-DA6C28644B2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EF4BC88-A7E5-463F-9B53-EE31F2CECB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77B54E-FF2C-4793-BBFB-FCC7265F29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18C9E1-ED4E-4B96-BC11-3ECE21DDF8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65F-4A19-8EC7-DA6C28644B2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94E6BAC-CDB1-4A62-9F69-27DFDFF3B6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242D29-8B8D-4CB4-AB20-77198C4003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4759C1-4D33-4AA4-B609-5B332BA943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65F-4A19-8EC7-DA6C28644B2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F7F025A-8B63-47B6-85BC-8C3F445514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85AF1B-AC0C-4184-89E8-A57C092D68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409390-45DE-4A17-BD84-5BD738D398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65F-4A19-8EC7-DA6C28644B2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0A954E0-1080-48D1-AFF0-A9464DCCBC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CB615A-38C0-457C-8190-4060375FF1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9F85D8-F0FC-4A7F-A5C1-FDF3091A7C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65F-4A19-8EC7-DA6C28644B2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1F83D87-BAEC-4DA1-8676-A43685AA4E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76F76E-3445-4408-A12D-DDB68936F1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62C915-0496-49E6-9BAA-2D0430CE4B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65F-4A19-8EC7-DA6C28644B2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CD4273A-FFD0-4472-A909-D8CDFA01D4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ABD6DD-DC45-49FF-B8D7-B8E8DAA34C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77ECC8-5D16-4518-9240-84AB0D9D72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65F-4A19-8EC7-DA6C28644B2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A8A6741-11EC-4BBC-92EA-1D750A0B88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57D182-7B1E-4AEB-81A2-7D95B71C49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05C94C-D59A-4536-8CA8-CE0D674A3D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65F-4A19-8EC7-DA6C28644B2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4ACDF97-3024-43AD-80BC-588E87A010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EA815B-139D-47F2-8C84-872EE07F60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B8C66F-53F0-4556-8A4B-32BDE30783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65F-4A19-8EC7-DA6C28644B2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0E46B04-2A8A-453F-A058-AA3798834A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0A2688-B18E-4728-9857-B4B022D239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EA49DA-2022-4CFA-BC8B-BE3458855F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65F-4A19-8EC7-DA6C28644B2B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165F-4A19-8EC7-DA6C28644B2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63BC344-16F2-4D9E-A310-2C7B322A2E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D132BD-6414-47CE-B7F3-E745883279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337DCC-AF9C-4592-99DA-A23AFE1C52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65F-4A19-8EC7-DA6C28644B2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3CB27C4-CAB5-4B99-9A8E-7E9C855D1F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B3E616-FAED-435A-8AA8-E76E5B131B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02AAF8-A58D-49E6-9E86-2D3E6B069F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65F-4A19-8EC7-DA6C28644B2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73D17BF-230B-43C3-A9D8-3B4F980A26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DC9CC5-027D-474B-BEE3-424BFAE5B2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DE8874-501A-4860-9397-689C260C33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65F-4A19-8EC7-DA6C28644B2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8FBB30A-76A6-4FCF-A633-C1203F8851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613873-D18F-4C3F-BA97-CC219E7BA4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6C9A78-430B-4A1B-A48F-FC47B215F7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65F-4A19-8EC7-DA6C28644B2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BF0FBB6-40F1-49F6-9B59-8DB46E77A6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D5A445-FAFA-491D-ABA4-B73DE99A87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7A67AB5-1BA8-482E-99DA-AA4EA80A5F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65F-4A19-8EC7-DA6C28644B2B}"/>
                </c:ext>
              </c:extLst>
            </c:dLbl>
            <c:dLbl>
              <c:idx val="38"/>
              <c:layout>
                <c:manualLayout>
                  <c:x val="3.8305201709000841E-2"/>
                  <c:y val="-0.12732105441366182"/>
                </c:manualLayout>
              </c:layout>
              <c:tx>
                <c:rich>
                  <a:bodyPr/>
                  <a:lstStyle/>
                  <a:p>
                    <a:fld id="{0CB3E574-E40B-433E-B62C-3A33BAE4BA0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6.5</a:t>
                    </a:r>
                  </a:p>
                  <a:p>
                    <a:r>
                      <a:rPr lang="ja-JP" altLang="en-US"/>
                      <a:t>チヌ</a:t>
                    </a:r>
                    <a:r>
                      <a:rPr lang="en-US" altLang="ja-JP"/>
                      <a:t>(30cm)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96466738373308"/>
                      <c:h val="0.120338932074848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65F-4A19-8EC7-DA6C28644B2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2268451-AAA3-4FB9-94CA-FD1B210EEC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EE5168-D987-410E-87AE-3B0BF77C87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FCE26F-F1D8-4200-AC2A-42050DAB8C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65F-4A19-8EC7-DA6C28644B2B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65F-4A19-8EC7-DA6C28644B2B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65F-4A19-8EC7-DA6C28644B2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A134C0E-B4C4-4314-AFD6-1B5F810011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11EF86-2A84-4990-AEAC-D963F45970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9B370C-FA16-4390-A6CD-5477CFAE71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65F-4A19-8EC7-DA6C28644B2B}"/>
                </c:ext>
              </c:extLst>
            </c:dLbl>
            <c:dLbl>
              <c:idx val="43"/>
              <c:layout>
                <c:manualLayout>
                  <c:x val="4.1212225082626397E-2"/>
                  <c:y val="-4.5178438662912268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44EC082A-178B-4C77-9B0D-949F686E5D3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(23cm)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72835103645907"/>
                      <c:h val="0.120338932074848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65F-4A19-8EC7-DA6C28644B2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15DF6B2-AF8B-4C13-A3AB-66772847E4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A67139-38D8-4EFE-A92E-B11D9588F9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858C84-2881-48A6-8B8F-72C90BC0C9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65F-4A19-8EC7-DA6C28644B2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F3531BC-52C3-47DF-B71A-F7E05D8301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EEA528-87D6-41B8-8BE3-BFB0686209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1B58CB-A3CC-4604-AB6E-277E820A96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65F-4A19-8EC7-DA6C28644B2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2E01987-A9F9-4D59-B17A-5416037B7D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3DBB91-0D03-4050-BC80-1D0FCFCD04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5E09CE-BD43-4244-A8CA-6AFB92DC39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65F-4A19-8EC7-DA6C28644B2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0AC1582-B9A1-4B04-9A96-FA4E756E3F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2AFEDA-F0D0-4863-B9A3-8039E42ECD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C73375-512B-43A6-8AA7-679E2B58FE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65F-4A19-8EC7-DA6C28644B2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E424344-7925-45C2-8ABE-A8DFED14DC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664856-4E1F-4D8D-B533-69FB7A177A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67ADBC-C24A-4BC5-826F-B51A79C548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65F-4A19-8EC7-DA6C28644B2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8045A0B-50BB-4C9F-96E9-D6CC647170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DB696D-2A59-4CB1-82DF-C0D5B8B355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0993FA-8DA9-4B35-BC6F-48B1167014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65F-4A19-8EC7-DA6C28644B2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BFECE8B-2C6C-4C0D-930B-FCDBBC0788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B3A89C-49B7-4545-A2C5-15234339D4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A5DF95-6982-4584-87CC-06BB4F3D4D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65F-4A19-8EC7-DA6C28644B2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FC7BA18-18B8-4EC1-9512-5BE298E7AF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41A425-DDBA-467F-B4F8-F9947F98FE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C4DEB9-4E92-45D1-87A5-555A63C3EE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65F-4A19-8EC7-DA6C28644B2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4D379B5-AC05-423D-B1A3-DCD9D28775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EF95A3-C8E3-422F-B23D-12E6C66501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730C8B-8928-4450-BB35-EF07536AB7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65F-4A19-8EC7-DA6C28644B2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C372437-8B3C-4246-899C-740BD1C4DD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6094F7-6BED-4E51-8FC5-3A4EDE5BB2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7BDE9A-0B08-4C0C-983B-4A9F3225B4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65F-4A19-8EC7-DA6C28644B2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5478668-6D31-414D-B712-4A997E3600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6759C2-47A9-4790-8641-97673487D5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288915-44CD-4158-BAF1-AB789BAD07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65F-4A19-8EC7-DA6C28644B2B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165F-4A19-8EC7-DA6C28644B2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2EE621C-6816-49A9-B875-0253D5E061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1F038A-2389-4FE0-9FDA-8701255A98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493B55-83F1-48B3-BA1F-0E669BF657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65F-4A19-8EC7-DA6C28644B2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962ABAC-B81E-4A36-82F2-A8EA94F62F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54FE72-5FF1-427A-AAB6-B0B0617B0C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86B959-CDEA-449E-81AD-13C3AEE993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65F-4A19-8EC7-DA6C28644B2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FE820DF-C024-4A1F-93C0-221BDC6C30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57F57F-00E6-4EBF-9EE7-C1856BFBE7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A26861-AD7F-4BB9-B90B-4D7A25A47F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65F-4A19-8EC7-DA6C28644B2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18391C1-48C1-4100-ACE5-CC8D6B9B30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33D0B6-6487-4561-8C43-35C9724E0A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71CBEB-4E2A-494D-B589-9F8988EA0D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65F-4A19-8EC7-DA6C28644B2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9AEB97E-FF4B-49B0-8BE3-60B520ABD6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A6ECD9-6B3E-44F7-B0B4-51902B0115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2FE751-6B3D-40DE-B625-34A9505648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65F-4A19-8EC7-DA6C28644B2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E4BB275-8E62-4305-921E-D4A53DA389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D64724-2761-4F43-842A-FD4AEB7440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483808-3A6B-48F1-992A-16166E042F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65F-4A19-8EC7-DA6C28644B2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290FD9A-B19F-436A-A039-A1CD5E6BF9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8ED8CA-2D0F-423A-8200-13AE3D3994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7ADFD9-BE99-4C46-AF84-E48E1D22E3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65F-4A19-8EC7-DA6C28644B2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EF40905-0618-4D61-9731-D5C622217A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DB7D19-EF24-4739-A415-DABA89D17C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0D3E76-6165-41D4-B829-5D6378065E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65F-4A19-8EC7-DA6C28644B2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4F87A8E-E3B9-4B14-944E-3BB86F3715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82AE98-1384-47E1-ABA8-F679CB52F0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67B6C8-29C4-452D-9879-4242A6286F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65F-4A19-8EC7-DA6C28644B2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CB961CC-23F5-415D-8FD3-CAC5BA3FCB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42C1A9-AAE0-47D8-AB48-A53B8AA00F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B7C16F-7159-4837-8227-F7496FD9C0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65F-4A19-8EC7-DA6C28644B2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7C34A7E-B74F-4420-899A-4766385915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0E75D3-A783-4B7C-A2BF-5BEEE53DFD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7CA60E-48BC-4263-AD26-374D1AC0C8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65F-4A19-8EC7-DA6C28644B2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614C16F-B942-4619-BB0D-277D3CA398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AF1DA3-E08C-4E89-A31D-3F30D27F6D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C20822-2799-4FDD-88E2-E377159412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65F-4A19-8EC7-DA6C28644B2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46BC699-993A-4FBC-AA72-90B09EFA2E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C3E259-7D97-4CC3-A750-3F84224BDC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4105FF-7A40-4752-86A4-E45DA86844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65F-4A19-8EC7-DA6C28644B2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705F4AA-C865-4E09-AC06-55C4770678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51AEB1-8AB7-4F3D-8FDC-2473471E5D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616A18-5788-40A1-81CA-171858784E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65F-4A19-8EC7-DA6C28644B2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ED97FF7-F575-493F-8DB8-8546206E76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75E530-E015-4F5E-9F11-ABBF89DF38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4D0147-599B-4202-9609-F114571EB8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65F-4A19-8EC7-DA6C28644B2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D5C8DB5-1EDA-4D3C-B31D-26CB623BC3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8F2EED-F94C-469E-AF79-9F3F922287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55FDC5-09F2-4245-9C86-E5DFC38223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65F-4A19-8EC7-DA6C28644B2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05B6650-152F-4925-8F42-4501F10E9C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495861-26EE-4A06-BEEE-953D08A111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E6DEF2-7A02-4FCC-9EA9-77D509AA07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65F-4A19-8EC7-DA6C28644B2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23BE88F-E928-4FBE-B564-CBB1F6268B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7F70E6-4CD3-4B2E-9351-E5B5A51E87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28A873-BB0C-4969-9508-1AC46ADE96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65F-4A19-8EC7-DA6C28644B2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8E2113A-6C2E-4E2A-BECF-D1E0785E32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1465BF-EA08-465B-A5EF-FE84436063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755297-2F54-4217-8D27-66DEC53337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65F-4A19-8EC7-DA6C28644B2B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65F-4A19-8EC7-DA6C28644B2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02FAF18-E497-4775-A446-D71A9ABC0A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991E0B-4698-4569-B105-4C708F6777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22E4DB-A51C-4E28-87A9-2B4BFBD68A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65F-4A19-8EC7-DA6C28644B2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FC68943-33BB-4B0E-B2B3-4CA0A6AD07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9216F2-ADC8-414E-9770-474DD453D7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1DD25C-5E2E-4858-96E6-5A131707B6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65F-4A19-8EC7-DA6C28644B2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3272AB8-3796-42D2-B1B2-5FD4822FB9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359E18-AF43-41EF-8335-85B8D2D5EE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9018D8-B178-4913-A23C-7DB722E909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65F-4A19-8EC7-DA6C28644B2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5A01179-CB6A-4603-919C-B1E63AC6BF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4CED9F-4BF7-4198-B15B-C9F5993670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4E4288-0700-457F-8C9E-AF4A062193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65F-4A19-8EC7-DA6C28644B2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81D4894-8490-43FC-8695-E80AB8ACFD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ADB6A3-1799-4616-A680-36E504C007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E44A0F-9184-411A-90F5-39F04A5276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65F-4A19-8EC7-DA6C28644B2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A2E6A62-6061-4CA8-BFC1-C6225D9CF6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05A8CF-A30B-4B2F-90DC-63BD6E46BA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84C767-DEF9-4F55-A3D3-283924A56C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65F-4A19-8EC7-DA6C28644B2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8DC66EA-5EBC-4A1E-BC30-CABD66BB98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53924D-ECB2-4598-BE55-CAD6834228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C4B37C-1287-450B-841F-C566E63654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65F-4A19-8EC7-DA6C28644B2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937257BD-5A2F-4B0C-B8B8-AEE084ED2A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DDCEBC-0855-41F4-AD9E-2F243CA523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2ECB25-BFE2-4DEB-AB93-3460E59DF8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65F-4A19-8EC7-DA6C28644B2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F85053BE-B3A0-4881-8E9E-41B22191FB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EFD5A1-E220-4F4A-930D-308780F268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689D6C-6654-4A8B-8AF5-C7EF0426C3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65F-4A19-8EC7-DA6C28644B2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0D64D9A-3346-4D1A-9914-E5BF1AE58A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9006E1-884A-4459-A24C-CE2257452F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7653FB-4DD0-4098-B106-AB45A29BC2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65F-4A19-8EC7-DA6C28644B2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8BE404C-A92B-4F55-B658-5CCD09B9A8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501DCE-191C-4D66-89B0-0AD86F60B8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D7505B-E6A6-4F96-AF69-0A4B622C84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65F-4A19-8EC7-DA6C28644B2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E5A9886-27E3-4A85-8A4C-D61E4ABDC2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B07527-BD38-4D9B-A03D-F30BB94FDE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E0B45A-4ECB-450D-87E6-5598AB44FA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65F-4A19-8EC7-DA6C28644B2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C7C3F53-934F-496D-AD22-7ECB536C77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85E38D-525C-45D3-91FD-03951F7A75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77CB06-08C9-44D2-97B7-DC48F36BDC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65F-4A19-8EC7-DA6C28644B2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AB0A2A8-D621-497C-84A3-4ABB4C62BD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9F62F1-E290-4772-BD23-BF9961116D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67B11A-EB68-49C6-A2BE-EB9FE9151B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65F-4A19-8EC7-DA6C28644B2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3854C7D2-6E4B-414E-9AEA-4CD93C954D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98B201-A08B-4147-BFCD-C9AF05365F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CE6B81-051F-46A6-822B-15867EC30F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65F-4A19-8EC7-DA6C28644B2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1F761F4-CEC0-4AB6-81C3-72E637EF52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F5A4BB-70FE-4407-96BA-16D8098C27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E0A1E5-C4C6-42EB-B4F1-83C515A0B8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65F-4A19-8EC7-DA6C28644B2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A8D4123-5784-4B01-B9A0-E221570AD4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49B89E-4381-4B92-8A82-7E905B5244B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91FBB8-1A36-446A-9DDD-7EE2CB0114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65F-4A19-8EC7-DA6C28644B2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45946EBF-2F63-44ED-A2B5-FA64592E32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441D4E-148A-4074-9CBD-F2B3CF7D8C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F49E4D-938A-47E8-BAC2-30F9BFD2AA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65F-4A19-8EC7-DA6C28644B2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16A425F9-48F7-4D44-925B-2CA1EB8423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3115D3-FCDF-45D7-98C8-146F9412C8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B064BE-51B1-44F9-8854-5F3A079A95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65F-4A19-8EC7-DA6C28644B2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7448C46-07F8-4B9E-96C5-926E48DAB9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AD2BA1-1918-471E-879E-70A1B54B88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235638-6527-4E38-942C-53E0F2653E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65F-4A19-8EC7-DA6C28644B2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4652BD41-9137-4497-A6F9-7FB2064824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1614FE-F416-4873-AACC-8280B22B26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FF8811-E4B8-4B71-9514-EBBA12596E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65F-4A19-8EC7-DA6C28644B2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61384BA-73CF-4263-AA36-BD1BA3B431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35B07B-FE6E-414E-A3EE-44CED710A9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318A79-7220-49DB-B1A2-0610622213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65F-4A19-8EC7-DA6C28644B2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C5DFE57-4A1B-45B2-B9C2-EDFAB77254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9962AD-FE31-40DD-AB04-59D7AEF375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F158B7-9CA4-4C09-B862-E4BF8079D3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65F-4A19-8EC7-DA6C28644B2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8FCFA664-0832-4B2A-B84E-4E404B4218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79B370-B940-4EF0-818A-8F5C32BBBB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A0A543-4FB1-4DE0-BA29-7B339B019F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65F-4A19-8EC7-DA6C28644B2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19C331BC-1CFC-49EA-AB3E-C365F2BBF3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5A4CC3-FE89-41C0-9972-46B69C7AE9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53565F-F72F-4226-92F1-D7328ED57C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65F-4A19-8EC7-DA6C28644B2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35745744-58F8-43BE-B3CD-73BC738CF1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6C5A1F-3F6B-407D-AC73-9F58411B02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8F6A7A-6BCC-43C3-9226-87502D04C6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65F-4A19-8EC7-DA6C28644B2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E2686613-1690-4B14-8C30-A720355ECE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3908C3-D9C3-4483-8503-10821C3BAC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985D1D-C86A-486B-AA7E-125B6C3263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65F-4A19-8EC7-DA6C28644B2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8A16D55D-29F1-4107-9886-F15EF66001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4D0D8A-EA24-4ADA-A52B-833B10D900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7661D7-827B-478B-A0B5-A00D53D479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65F-4A19-8EC7-DA6C28644B2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E944E226-DF86-4300-878E-F4423478AD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1A5D39-453A-44AF-BB87-81047EA26F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013632-8661-49BF-A64C-806803845C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65F-4A19-8EC7-DA6C28644B2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FE8A0D8D-FAE3-47E7-B896-843709CBD4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F04896-F785-4CE2-87F8-A267DEA4C8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64E673-804D-4342-A165-D2DAB4F9FA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65F-4A19-8EC7-DA6C28644B2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76DCA0A-0088-414F-AAB7-D63B8321ED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D8CC2A-FD0F-43A1-B9B9-E338D3BC6A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7BBCB2-2E61-4B6A-B918-55957900D9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65F-4A19-8EC7-DA6C28644B2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B54198B-7C62-475E-AD79-0639C923B1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90E6A1-DA61-4AC8-9029-98CE2654A2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6B9749-732F-4768-81ED-89212621DF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65F-4A19-8EC7-DA6C28644B2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B46A82BD-C3DA-4424-8B82-C49561A043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97D41F-CC84-44C4-BD7B-D7B861C6E2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08D963-70DB-421A-9359-99932C7B04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65F-4A19-8EC7-DA6C28644B2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8D4BD559-7F59-439C-A2BF-FD073A1474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40EC04-8BBF-4195-908D-F52196B112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72E5BE-A191-4ED3-B556-95C632745F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65F-4A19-8EC7-DA6C28644B2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754858D4-A708-4725-AEEA-9D38A93558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6191F5-0DEA-4FB3-BE40-E34E4C9589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488B9D-C8DD-4DF1-9249-BFE24ECD23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65F-4A19-8EC7-DA6C28644B2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C6C0C8D-E7FC-49AB-A84A-EAEB47CFD1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B26739-6FFC-437B-AA31-46A0CC4A83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855141-B1F5-4D8C-8CD1-714AE19554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165F-4A19-8EC7-DA6C28644B2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991FF823-3379-4A99-9C8F-AE57E5800E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AF9F13-4D48-4612-AC04-0B8F69A5A8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1C1060-CB54-4948-8A52-A80B2E2D55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165F-4A19-8EC7-DA6C28644B2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72BACA14-F269-4EEA-AB75-77BBAF1297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301581-3EA5-4037-8E65-7B688B6DDE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88B4C0-9D91-478D-930E-DA695C2923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165F-4A19-8EC7-DA6C28644B2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8F8DE07C-ADAF-441A-9C0A-9405B41F1C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BD76FC-AA47-4141-936C-7EEAE2CA3C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505188-96E1-4DCC-9B67-6A69C3E564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165F-4A19-8EC7-DA6C28644B2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FC1A11B-C9FB-4F62-88DB-DEADE07050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63D124-5119-4352-9CC9-C71E840CF1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9156C1-5028-4116-8103-47C8DE4D30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165F-4A19-8EC7-DA6C28644B2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FEBBF5CB-D4FC-4968-9329-5887B962FD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34F432-2474-4702-BDBC-94B739C437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238B4A-CC40-481D-A3DA-0D86272582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165F-4A19-8EC7-DA6C28644B2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AD5F3AAD-26B1-463B-AB23-7CDE4793EB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FCAA17-BF0A-4081-8DD4-A7C5B2D551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435B00-FA51-4824-A1D3-FBBF2668BC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165F-4A19-8EC7-DA6C28644B2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DF8AC781-E923-4CE1-8A04-4700ED9756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98E684-4475-4207-9068-0CE8E9B0C8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5AF8FE-8409-451D-B592-E5BEC3A6C5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165F-4A19-8EC7-DA6C28644B2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A1CA664D-EB18-48B2-AF83-B09DEE43F6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8F37BD-3359-40A7-BCA3-17C2587F59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677F49-0696-4F00-9C14-675652D331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165F-4A19-8EC7-DA6C28644B2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106D505E-4A2B-4A7A-844E-C8A049506C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948C38-46ED-4A8B-923A-224BB9D254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9F130E-9EAE-4B4E-9238-B4E0BE59D2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165F-4A19-8EC7-DA6C28644B2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A8ED90B7-6570-48C8-94FD-53DC82C065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97365B-FB4E-443F-8D0A-4313BC2C6C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585277-2721-4B20-861F-7783DFD953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165F-4A19-8EC7-DA6C28644B2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14D35459-F1DE-4921-B346-3CE0E742C4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976A44-5810-4AD5-BDA9-706A14560E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4A87C2-FB68-4282-92FF-6169051EAD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165F-4A19-8EC7-DA6C28644B2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AD96DFE2-6970-4109-A239-DFB968E0B2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6DE7CB-A939-4057-8AB1-FAA4A1D703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108B31-D8FB-44DC-898E-1498EAD792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165F-4A19-8EC7-DA6C28644B2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36A79116-F287-488E-B9E0-8E9C69BE80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060D20-225B-470D-A474-5B17858AAB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2E2A54-0A9D-48A5-A89B-E30E9FBDC0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165F-4A19-8EC7-DA6C28644B2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ADA221B6-359E-4D8F-8594-8CD97D9EF5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D762F2-2DC6-4D8F-9B57-4D6650CA74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D55044-1C6C-4703-B8BB-1CF0517058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165F-4A19-8EC7-DA6C28644B2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964E9A61-2C29-4ED5-93BA-6CF3BE7601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7153F5-6BD3-467D-B12A-705387FD12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548426-85AC-45A2-A967-DB9DDA6857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165F-4A19-8EC7-DA6C28644B2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6AEC1E72-EA3E-47EF-A207-E7A517683F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4BBD00-8B0B-4FC2-98FE-DE7E697FC7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15B338-5F37-40E8-B090-1AF9F2E959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165F-4A19-8EC7-DA6C28644B2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F46FE189-F185-406B-B3EA-347ECC6D4B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6CBEFB-9D9E-4EE1-912F-D5C87DD2C9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83FA6B-0369-4141-81BE-0558702DD6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165F-4A19-8EC7-DA6C28644B2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7E2BC393-A266-4AC8-8D9E-EA6E3E369C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EB7188-8834-46FC-9756-93F789FD1D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FDC061-7B1A-424B-B143-1F21A1C2784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165F-4A19-8EC7-DA6C28644B2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E1D88D2B-3C9F-4F4A-A4A6-F3A0C34848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C1F352-204D-47A5-BB3D-7BF7090D47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DEE876-85D6-4BCA-80F3-638E66E973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165F-4A19-8EC7-DA6C28644B2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F9C246B2-4280-49C4-95B8-4E2FD70C7A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627606-6E1F-42EA-A7F8-A8A321530F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74D0A6-0C67-4903-B555-8088E3C0CB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165F-4A19-8EC7-DA6C28644B2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4D01251-CA56-48E5-8CCF-6369FFB5B9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7DEFE8-9C0C-466E-804E-0A28BA75B2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63A510-BC7F-4D9C-8E33-001BA6612C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165F-4A19-8EC7-DA6C28644B2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7B09999-7482-4445-9B11-03E4389A8A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930E3E-43DB-446F-911A-AD1FD3B360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B23818-F88A-455B-A17B-E4589759A4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165F-4A19-8EC7-DA6C28644B2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0BCE510F-458B-4636-ACE4-313E9C0B54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0F2492-A897-4CBC-8A7E-630BDD00EC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188F35-4C1A-4B37-9B25-562AA5ED71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165F-4A19-8EC7-DA6C28644B2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42F3448A-057A-405B-95D8-AF0263658A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729FA5-4176-46EB-B1E7-4921DBF9E0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CBA758-F6C6-42A6-BB3A-F242AD6729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165F-4A19-8EC7-DA6C28644B2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C0DEF7FD-A4FA-4999-ACE3-B72EC6F79C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85FC82-C4B8-467C-8898-55E8A273B8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FFDB15-AC36-4A18-A5F0-73B86A662C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165F-4A19-8EC7-DA6C28644B2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BECC08E8-D8E6-408D-8513-9D1CD74E03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310EA5-9109-427A-A6A8-3C84CB2E1A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A318B8-14A2-4FD7-B2FA-283FE0BE7C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165F-4A19-8EC7-DA6C28644B2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0385918F-82B0-49D0-8C19-5F7913A712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FB1405-94A2-46C4-8E26-8464128DF9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48AB30-8144-4923-866D-37CAA24278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165F-4A19-8EC7-DA6C28644B2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05066C9D-69D3-4B1E-A090-844431F903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A4F062-8B4B-4504-A0C1-92C2555EB4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CE2005-C35B-4648-8875-ADA04ADB6D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165F-4A19-8EC7-DA6C28644B2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CED84033-34AE-4B73-9FE8-2BF7E81973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62F099-461F-418D-AA15-A5C0284656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7C23F1-104D-4556-8376-F00E455644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165F-4A19-8EC7-DA6C28644B2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741B40AD-1D19-4110-89A7-67A246185D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F7FA1B-7DD6-413D-82A4-4F327584E4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6417CC-925F-43E1-9880-857909D942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165F-4A19-8EC7-DA6C28644B2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DB8DEA40-9C8A-4DB0-9E0E-39892D29D7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7E369F-572C-4E80-B037-1032C983BE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AA8FF9-51C3-4771-9E61-432ABE9FD1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165F-4A19-8EC7-DA6C28644B2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C140FBA2-DFE8-4A95-BCE1-8CD5F3C32D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4D33E0-0E03-4733-9654-BCA80966A1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B17221-7DD7-488F-ADEC-F24A5AA278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165F-4A19-8EC7-DA6C28644B2B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'250720'!$D$7:$D$150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'250720'!$F$7:$F$150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83.4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69.5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'250720'!$G$82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165F-4A19-8EC7-DA6C2864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70436</xdr:colOff>
      <xdr:row>0</xdr:row>
      <xdr:rowOff>76840</xdr:rowOff>
    </xdr:from>
    <xdr:to>
      <xdr:col>15</xdr:col>
      <xdr:colOff>0</xdr:colOff>
      <xdr:row>0</xdr:row>
      <xdr:rowOff>2820041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CC8D64-ADC8-44E8-8CC5-F3528076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64034</xdr:colOff>
      <xdr:row>0</xdr:row>
      <xdr:rowOff>1235849</xdr:rowOff>
    </xdr:from>
    <xdr:to>
      <xdr:col>6</xdr:col>
      <xdr:colOff>646740</xdr:colOff>
      <xdr:row>0</xdr:row>
      <xdr:rowOff>2510118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4708DBB-1225-036A-0B37-AF7536165EEA}"/>
            </a:ext>
          </a:extLst>
        </xdr:cNvPr>
        <xdr:cNvSpPr/>
      </xdr:nvSpPr>
      <xdr:spPr>
        <a:xfrm>
          <a:off x="2266790" y="1235849"/>
          <a:ext cx="1850572" cy="1274269"/>
        </a:xfrm>
        <a:prstGeom prst="rect">
          <a:avLst/>
        </a:prstGeom>
        <a:solidFill>
          <a:schemeClr val="accent1">
            <a:alpha val="25000"/>
          </a:scheme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>
              <a:solidFill>
                <a:srgbClr val="FFFF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50%</a:t>
          </a:r>
          <a:endParaRPr kumimoji="1" lang="ja-JP" altLang="en-US" sz="1300">
            <a:solidFill>
              <a:srgbClr val="FFFF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583F1-5535-4487-A98B-3BBF8E101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A320C-C5A3-45CB-BC12-4CB431F6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796B15-1799-4C84-8423-7ECC4929D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6C07D-CF25-4F03-AB49-AD4A1EF8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57B97-112C-491C-A89B-D9D2880C8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B2F36-3CEB-43CE-BEF1-0194C51E9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7E88-E8D5-4256-B659-6D82369BA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713DF-153E-4091-87B5-0AA795E76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5A26D-C090-42A8-9EDB-10632F50D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856AE-CF46-41D9-B434-5DBF86387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E2C0-8408-4437-91FB-939388B4CF19}">
  <dimension ref="B1:N123"/>
  <sheetViews>
    <sheetView showGridLines="0" tabSelected="1" zoomScale="85" zoomScaleNormal="85" workbookViewId="0">
      <selection activeCell="G22" sqref="G22"/>
    </sheetView>
  </sheetViews>
  <sheetFormatPr defaultRowHeight="15.45"/>
  <cols>
    <col min="1" max="1" width="2.640625" style="8" customWidth="1"/>
    <col min="2" max="2" width="12.5703125" style="8" bestFit="1" customWidth="1"/>
    <col min="3" max="3" width="6.78515625" style="8" bestFit="1" customWidth="1"/>
    <col min="4" max="4" width="5.78515625" style="8" bestFit="1" customWidth="1"/>
    <col min="5" max="5" width="5.35546875" style="8" bestFit="1" customWidth="1"/>
    <col min="6" max="6" width="13.2109375" style="8" bestFit="1" customWidth="1"/>
    <col min="7" max="7" width="11.85546875" style="8" customWidth="1"/>
    <col min="8" max="8" width="5.5703125" style="8" customWidth="1"/>
    <col min="9" max="9" width="2.140625" style="8" bestFit="1" customWidth="1"/>
    <col min="10" max="10" width="9.2109375" style="8" hidden="1" customWidth="1"/>
    <col min="11" max="11" width="4.85546875" style="8" hidden="1" customWidth="1"/>
    <col min="12" max="12" width="4.2109375" style="8" hidden="1" customWidth="1"/>
    <col min="13" max="14" width="9.2109375" style="8" bestFit="1" customWidth="1"/>
    <col min="15" max="16384" width="9.140625" style="8"/>
  </cols>
  <sheetData>
    <row r="1" spans="2:14" ht="227.15" customHeight="1" thickBot="1"/>
    <row r="2" spans="2:14" ht="15.9" thickTop="1">
      <c r="B2" s="14" t="s">
        <v>1</v>
      </c>
      <c r="C2" s="15" t="s">
        <v>2</v>
      </c>
      <c r="D2" s="15" t="s">
        <v>3</v>
      </c>
      <c r="E2" s="15" t="s">
        <v>4</v>
      </c>
      <c r="F2" s="16" t="s">
        <v>5</v>
      </c>
      <c r="G2" s="17"/>
      <c r="H2" s="12"/>
      <c r="I2" s="13"/>
      <c r="J2" s="13"/>
      <c r="K2" s="13"/>
      <c r="L2" s="13"/>
      <c r="M2" s="11" t="s">
        <v>1468</v>
      </c>
      <c r="N2" s="11" t="s">
        <v>1469</v>
      </c>
    </row>
    <row r="3" spans="2:14">
      <c r="B3" s="19">
        <v>45087</v>
      </c>
      <c r="C3" s="20">
        <v>0.52083333333333337</v>
      </c>
      <c r="D3" s="21" t="s">
        <v>0</v>
      </c>
      <c r="E3" s="22">
        <v>20</v>
      </c>
      <c r="F3" s="23" t="s">
        <v>1470</v>
      </c>
      <c r="G3" s="18"/>
      <c r="H3" s="9">
        <v>-2.5</v>
      </c>
      <c r="J3" s="8">
        <v>0</v>
      </c>
      <c r="K3" s="8">
        <v>0</v>
      </c>
      <c r="L3" s="8">
        <v>0</v>
      </c>
      <c r="M3" s="9">
        <f>COS(RADIANS($K3))</f>
        <v>1</v>
      </c>
      <c r="N3" s="9">
        <f>IF(OR(J$3="",COUNTIF($H$3:$H$16,$J3)=0),-100,M3)</f>
        <v>-100</v>
      </c>
    </row>
    <row r="4" spans="2:14">
      <c r="B4" s="19">
        <v>45114</v>
      </c>
      <c r="C4" s="20">
        <v>0.28472222222222221</v>
      </c>
      <c r="D4" s="21" t="s">
        <v>0</v>
      </c>
      <c r="E4" s="22">
        <v>36</v>
      </c>
      <c r="F4" s="23" t="s">
        <v>1471</v>
      </c>
      <c r="G4" s="18"/>
      <c r="H4" s="9">
        <v>6</v>
      </c>
      <c r="K4" s="8">
        <f>K3+3</f>
        <v>3</v>
      </c>
      <c r="L4" s="8">
        <f>L3+1</f>
        <v>1</v>
      </c>
      <c r="M4" s="9">
        <f t="shared" ref="M4:M67" si="0">COS(RADIANS($K4))</f>
        <v>0.99862953475457383</v>
      </c>
      <c r="N4" s="9">
        <f t="shared" ref="N4:N67" si="1">IF(OR(J$3="",COUNTIF($H$3:$H$16,$J4)=0),-100,M4)</f>
        <v>-100</v>
      </c>
    </row>
    <row r="5" spans="2:14">
      <c r="B5" s="19">
        <v>45114</v>
      </c>
      <c r="C5" s="20">
        <v>0.375</v>
      </c>
      <c r="D5" s="22" t="s">
        <v>304</v>
      </c>
      <c r="E5" s="22">
        <v>28</v>
      </c>
      <c r="F5" s="23" t="s">
        <v>456</v>
      </c>
      <c r="G5" s="18"/>
      <c r="H5" s="9">
        <v>10</v>
      </c>
      <c r="K5" s="8">
        <f t="shared" ref="K5:K68" si="2">K4+3</f>
        <v>6</v>
      </c>
      <c r="L5" s="8">
        <f t="shared" ref="L5:L68" si="3">L4+1</f>
        <v>2</v>
      </c>
      <c r="M5" s="9">
        <f t="shared" si="0"/>
        <v>0.99452189536827329</v>
      </c>
      <c r="N5" s="9">
        <f t="shared" si="1"/>
        <v>-100</v>
      </c>
    </row>
    <row r="6" spans="2:14">
      <c r="B6" s="19">
        <v>45114</v>
      </c>
      <c r="C6" s="20">
        <v>0.39583333333333331</v>
      </c>
      <c r="D6" s="22" t="s">
        <v>0</v>
      </c>
      <c r="E6" s="22">
        <v>40</v>
      </c>
      <c r="F6" s="23" t="s">
        <v>1472</v>
      </c>
      <c r="G6" s="18"/>
      <c r="H6" s="9">
        <v>-0.5</v>
      </c>
      <c r="J6" s="8">
        <f>J3-0.5</f>
        <v>-0.5</v>
      </c>
      <c r="K6" s="8">
        <f t="shared" si="2"/>
        <v>9</v>
      </c>
      <c r="L6" s="8">
        <f t="shared" si="3"/>
        <v>3</v>
      </c>
      <c r="M6" s="9">
        <f t="shared" si="0"/>
        <v>0.98768834059513777</v>
      </c>
      <c r="N6" s="9">
        <f t="shared" si="1"/>
        <v>0.98768834059513777</v>
      </c>
    </row>
    <row r="7" spans="2:14">
      <c r="B7" s="19">
        <v>45119</v>
      </c>
      <c r="C7" s="20">
        <v>0.38194444444444442</v>
      </c>
      <c r="D7" s="22" t="s">
        <v>455</v>
      </c>
      <c r="E7" s="22">
        <v>48</v>
      </c>
      <c r="F7" s="23" t="s">
        <v>1473</v>
      </c>
      <c r="G7" s="18"/>
      <c r="H7" s="9">
        <v>-9.5</v>
      </c>
      <c r="K7" s="8">
        <f t="shared" si="2"/>
        <v>12</v>
      </c>
      <c r="L7" s="8">
        <f t="shared" si="3"/>
        <v>4</v>
      </c>
      <c r="M7" s="9">
        <f t="shared" si="0"/>
        <v>0.97814760073380569</v>
      </c>
      <c r="N7" s="9">
        <f t="shared" si="1"/>
        <v>-100</v>
      </c>
    </row>
    <row r="8" spans="2:14">
      <c r="B8" s="19">
        <v>45148</v>
      </c>
      <c r="C8" s="20">
        <v>0.27777777777777779</v>
      </c>
      <c r="D8" s="22" t="s">
        <v>0</v>
      </c>
      <c r="E8" s="22">
        <v>40</v>
      </c>
      <c r="F8" s="23" t="s">
        <v>1475</v>
      </c>
      <c r="G8" s="18"/>
      <c r="H8" s="9">
        <v>-7.5</v>
      </c>
      <c r="K8" s="8">
        <f t="shared" si="2"/>
        <v>15</v>
      </c>
      <c r="L8" s="8">
        <f t="shared" si="3"/>
        <v>5</v>
      </c>
      <c r="M8" s="9">
        <f t="shared" si="0"/>
        <v>0.96592582628906831</v>
      </c>
      <c r="N8" s="9">
        <f t="shared" si="1"/>
        <v>-100</v>
      </c>
    </row>
    <row r="9" spans="2:14">
      <c r="B9" s="19">
        <v>45467</v>
      </c>
      <c r="C9" s="20">
        <v>0.28472222222222221</v>
      </c>
      <c r="D9" s="22" t="s">
        <v>0</v>
      </c>
      <c r="E9" s="22">
        <v>32</v>
      </c>
      <c r="F9" s="23" t="s">
        <v>1474</v>
      </c>
      <c r="G9" s="18"/>
      <c r="H9" s="9">
        <v>8.5</v>
      </c>
      <c r="J9" s="8">
        <f>J6-0.5</f>
        <v>-1</v>
      </c>
      <c r="K9" s="8">
        <f t="shared" si="2"/>
        <v>18</v>
      </c>
      <c r="L9" s="8">
        <f t="shared" si="3"/>
        <v>6</v>
      </c>
      <c r="M9" s="9">
        <f t="shared" si="0"/>
        <v>0.95105651629515353</v>
      </c>
      <c r="N9" s="9">
        <f t="shared" si="1"/>
        <v>-100</v>
      </c>
    </row>
    <row r="10" spans="2:14">
      <c r="B10" s="19">
        <v>45486</v>
      </c>
      <c r="C10" s="20">
        <v>0.27083333333333331</v>
      </c>
      <c r="D10" s="22" t="s">
        <v>0</v>
      </c>
      <c r="E10" s="22">
        <v>35</v>
      </c>
      <c r="F10" s="23" t="s">
        <v>1475</v>
      </c>
      <c r="G10" s="18"/>
      <c r="H10" s="9">
        <v>-7.5</v>
      </c>
      <c r="K10" s="8">
        <f t="shared" si="2"/>
        <v>21</v>
      </c>
      <c r="L10" s="8">
        <f t="shared" si="3"/>
        <v>7</v>
      </c>
      <c r="M10" s="9">
        <f t="shared" si="0"/>
        <v>0.93358042649720174</v>
      </c>
      <c r="N10" s="9">
        <f t="shared" si="1"/>
        <v>-100</v>
      </c>
    </row>
    <row r="11" spans="2:14">
      <c r="B11" s="19">
        <v>45486</v>
      </c>
      <c r="C11" s="20">
        <v>0.33333333333333331</v>
      </c>
      <c r="D11" s="22" t="s">
        <v>455</v>
      </c>
      <c r="E11" s="22">
        <v>42</v>
      </c>
      <c r="F11" s="23" t="s">
        <v>1473</v>
      </c>
      <c r="G11" s="18"/>
      <c r="H11" s="9">
        <v>-9.5</v>
      </c>
      <c r="K11" s="8">
        <f t="shared" si="2"/>
        <v>24</v>
      </c>
      <c r="L11" s="8">
        <f t="shared" si="3"/>
        <v>8</v>
      </c>
      <c r="M11" s="9">
        <f t="shared" si="0"/>
        <v>0.91354545764260087</v>
      </c>
      <c r="N11" s="9">
        <f t="shared" si="1"/>
        <v>-100</v>
      </c>
    </row>
    <row r="12" spans="2:14">
      <c r="B12" s="19">
        <v>45519</v>
      </c>
      <c r="C12" s="20">
        <v>0.22222222222222221</v>
      </c>
      <c r="D12" s="22" t="s">
        <v>0</v>
      </c>
      <c r="E12" s="22">
        <v>35</v>
      </c>
      <c r="F12" s="23" t="s">
        <v>1476</v>
      </c>
      <c r="G12" s="18"/>
      <c r="H12" s="9">
        <v>-5.5</v>
      </c>
      <c r="J12" s="8">
        <f>J9-0.5</f>
        <v>-1.5</v>
      </c>
      <c r="K12" s="8">
        <f t="shared" si="2"/>
        <v>27</v>
      </c>
      <c r="L12" s="8">
        <f t="shared" si="3"/>
        <v>9</v>
      </c>
      <c r="M12" s="9">
        <f t="shared" si="0"/>
        <v>0.8910065241883679</v>
      </c>
      <c r="N12" s="9">
        <f t="shared" si="1"/>
        <v>-100</v>
      </c>
    </row>
    <row r="13" spans="2:14">
      <c r="B13" s="19">
        <v>45858</v>
      </c>
      <c r="C13" s="20">
        <v>0.2638888888888889</v>
      </c>
      <c r="D13" s="22" t="s">
        <v>455</v>
      </c>
      <c r="E13" s="22">
        <v>30</v>
      </c>
      <c r="F13" s="23" t="s">
        <v>1477</v>
      </c>
      <c r="G13" s="18"/>
      <c r="H13" s="9">
        <v>-6.5</v>
      </c>
      <c r="K13" s="8">
        <f t="shared" si="2"/>
        <v>30</v>
      </c>
      <c r="L13" s="8">
        <f t="shared" si="3"/>
        <v>10</v>
      </c>
      <c r="M13" s="9">
        <f t="shared" si="0"/>
        <v>0.86602540378443871</v>
      </c>
      <c r="N13" s="9">
        <f t="shared" si="1"/>
        <v>-100</v>
      </c>
    </row>
    <row r="14" spans="2:14">
      <c r="B14" s="19">
        <v>45858</v>
      </c>
      <c r="C14" s="20">
        <v>0.2986111111111111</v>
      </c>
      <c r="D14" s="22" t="s">
        <v>0</v>
      </c>
      <c r="E14" s="22">
        <v>23</v>
      </c>
      <c r="F14" s="23" t="s">
        <v>1475</v>
      </c>
      <c r="G14" s="18"/>
      <c r="H14" s="9">
        <v>-7.5</v>
      </c>
      <c r="K14" s="8">
        <f t="shared" si="2"/>
        <v>33</v>
      </c>
      <c r="L14" s="8">
        <f t="shared" si="3"/>
        <v>11</v>
      </c>
      <c r="M14" s="9">
        <f t="shared" si="0"/>
        <v>0.83867056794542405</v>
      </c>
      <c r="N14" s="9">
        <f t="shared" si="1"/>
        <v>-100</v>
      </c>
    </row>
    <row r="15" spans="2:14">
      <c r="B15" s="19">
        <v>45907</v>
      </c>
      <c r="C15" s="20">
        <v>0.375</v>
      </c>
      <c r="D15" s="22" t="s">
        <v>0</v>
      </c>
      <c r="E15" s="22">
        <v>42</v>
      </c>
      <c r="F15" s="23" t="s">
        <v>1478</v>
      </c>
      <c r="G15" s="18"/>
      <c r="H15" s="9">
        <v>-4</v>
      </c>
      <c r="J15" s="8">
        <f>J12-0.5</f>
        <v>-2</v>
      </c>
      <c r="K15" s="8">
        <f t="shared" si="2"/>
        <v>36</v>
      </c>
      <c r="L15" s="8">
        <f t="shared" si="3"/>
        <v>12</v>
      </c>
      <c r="M15" s="9">
        <f t="shared" si="0"/>
        <v>0.80901699437494745</v>
      </c>
      <c r="N15" s="9">
        <f t="shared" si="1"/>
        <v>-100</v>
      </c>
    </row>
    <row r="16" spans="2:14" ht="15.9" thickBot="1">
      <c r="B16" s="24">
        <v>45914</v>
      </c>
      <c r="C16" s="25">
        <v>0.44444444444444442</v>
      </c>
      <c r="D16" s="26" t="s">
        <v>0</v>
      </c>
      <c r="E16" s="26">
        <v>35</v>
      </c>
      <c r="F16" s="27" t="s">
        <v>1479</v>
      </c>
      <c r="G16" s="18"/>
      <c r="H16" s="9">
        <v>3.5</v>
      </c>
      <c r="K16" s="8">
        <f t="shared" si="2"/>
        <v>39</v>
      </c>
      <c r="L16" s="8">
        <f t="shared" si="3"/>
        <v>13</v>
      </c>
      <c r="M16" s="9">
        <f t="shared" si="0"/>
        <v>0.7771459614569709</v>
      </c>
      <c r="N16" s="9">
        <f t="shared" si="1"/>
        <v>-100</v>
      </c>
    </row>
    <row r="17" spans="2:14" ht="15.9" thickTop="1">
      <c r="B17" s="10"/>
      <c r="K17" s="8">
        <f t="shared" si="2"/>
        <v>42</v>
      </c>
      <c r="L17" s="8">
        <f t="shared" si="3"/>
        <v>14</v>
      </c>
      <c r="M17" s="9">
        <f t="shared" si="0"/>
        <v>0.74314482547739424</v>
      </c>
      <c r="N17" s="9">
        <f t="shared" si="1"/>
        <v>-100</v>
      </c>
    </row>
    <row r="18" spans="2:14">
      <c r="B18" s="10"/>
      <c r="J18" s="8">
        <f>J15-0.5</f>
        <v>-2.5</v>
      </c>
      <c r="K18" s="8">
        <f t="shared" si="2"/>
        <v>45</v>
      </c>
      <c r="L18" s="8">
        <f t="shared" si="3"/>
        <v>15</v>
      </c>
      <c r="M18" s="9">
        <f t="shared" si="0"/>
        <v>0.70710678118654757</v>
      </c>
      <c r="N18" s="9">
        <f t="shared" si="1"/>
        <v>0.70710678118654757</v>
      </c>
    </row>
    <row r="19" spans="2:14">
      <c r="B19" s="10"/>
      <c r="K19" s="8">
        <f t="shared" si="2"/>
        <v>48</v>
      </c>
      <c r="L19" s="8">
        <f t="shared" si="3"/>
        <v>16</v>
      </c>
      <c r="M19" s="9">
        <f t="shared" si="0"/>
        <v>0.66913060635885824</v>
      </c>
      <c r="N19" s="9">
        <f t="shared" si="1"/>
        <v>-100</v>
      </c>
    </row>
    <row r="20" spans="2:14">
      <c r="B20" s="10"/>
      <c r="K20" s="8">
        <f t="shared" si="2"/>
        <v>51</v>
      </c>
      <c r="L20" s="8">
        <f t="shared" si="3"/>
        <v>17</v>
      </c>
      <c r="M20" s="9">
        <f t="shared" si="0"/>
        <v>0.6293203910498375</v>
      </c>
      <c r="N20" s="9">
        <f t="shared" si="1"/>
        <v>-100</v>
      </c>
    </row>
    <row r="21" spans="2:14">
      <c r="B21" s="10"/>
      <c r="J21" s="8">
        <f>J18-0.5</f>
        <v>-3</v>
      </c>
      <c r="K21" s="8">
        <f t="shared" si="2"/>
        <v>54</v>
      </c>
      <c r="L21" s="8">
        <f t="shared" si="3"/>
        <v>18</v>
      </c>
      <c r="M21" s="9">
        <f t="shared" si="0"/>
        <v>0.58778525229247314</v>
      </c>
      <c r="N21" s="9">
        <f t="shared" si="1"/>
        <v>-100</v>
      </c>
    </row>
    <row r="22" spans="2:14">
      <c r="B22" s="10"/>
      <c r="K22" s="8">
        <f t="shared" si="2"/>
        <v>57</v>
      </c>
      <c r="L22" s="8">
        <f t="shared" si="3"/>
        <v>19</v>
      </c>
      <c r="M22" s="9">
        <f t="shared" si="0"/>
        <v>0.54463903501502708</v>
      </c>
      <c r="N22" s="9">
        <f t="shared" si="1"/>
        <v>-100</v>
      </c>
    </row>
    <row r="23" spans="2:14">
      <c r="B23" s="10"/>
      <c r="K23" s="8">
        <f t="shared" si="2"/>
        <v>60</v>
      </c>
      <c r="L23" s="8">
        <f t="shared" si="3"/>
        <v>20</v>
      </c>
      <c r="M23" s="9">
        <f t="shared" si="0"/>
        <v>0.50000000000000011</v>
      </c>
      <c r="N23" s="9">
        <f t="shared" si="1"/>
        <v>-100</v>
      </c>
    </row>
    <row r="24" spans="2:14">
      <c r="B24" s="10"/>
      <c r="J24" s="8">
        <f>J21-0.5</f>
        <v>-3.5</v>
      </c>
      <c r="K24" s="8">
        <f t="shared" si="2"/>
        <v>63</v>
      </c>
      <c r="L24" s="8">
        <f t="shared" si="3"/>
        <v>21</v>
      </c>
      <c r="M24" s="9">
        <f t="shared" si="0"/>
        <v>0.4539904997395468</v>
      </c>
      <c r="N24" s="9">
        <f t="shared" si="1"/>
        <v>-100</v>
      </c>
    </row>
    <row r="25" spans="2:14">
      <c r="B25" s="10"/>
      <c r="K25" s="8">
        <f t="shared" si="2"/>
        <v>66</v>
      </c>
      <c r="L25" s="8">
        <f t="shared" si="3"/>
        <v>22</v>
      </c>
      <c r="M25" s="9">
        <f t="shared" si="0"/>
        <v>0.40673664307580021</v>
      </c>
      <c r="N25" s="9">
        <f t="shared" si="1"/>
        <v>-100</v>
      </c>
    </row>
    <row r="26" spans="2:14">
      <c r="B26" s="10"/>
      <c r="K26" s="8">
        <f t="shared" si="2"/>
        <v>69</v>
      </c>
      <c r="L26" s="8">
        <f t="shared" si="3"/>
        <v>23</v>
      </c>
      <c r="M26" s="9">
        <f t="shared" si="0"/>
        <v>0.35836794954530038</v>
      </c>
      <c r="N26" s="9">
        <f t="shared" si="1"/>
        <v>-100</v>
      </c>
    </row>
    <row r="27" spans="2:14">
      <c r="B27" s="10"/>
      <c r="J27" s="8">
        <f>J24-0.5</f>
        <v>-4</v>
      </c>
      <c r="K27" s="8">
        <f t="shared" si="2"/>
        <v>72</v>
      </c>
      <c r="L27" s="8">
        <f t="shared" si="3"/>
        <v>24</v>
      </c>
      <c r="M27" s="9">
        <f t="shared" si="0"/>
        <v>0.30901699437494745</v>
      </c>
      <c r="N27" s="9">
        <f t="shared" si="1"/>
        <v>0.30901699437494745</v>
      </c>
    </row>
    <row r="28" spans="2:14">
      <c r="B28" s="10"/>
      <c r="K28" s="8">
        <f t="shared" si="2"/>
        <v>75</v>
      </c>
      <c r="L28" s="8">
        <f t="shared" si="3"/>
        <v>25</v>
      </c>
      <c r="M28" s="9">
        <f t="shared" si="0"/>
        <v>0.25881904510252074</v>
      </c>
      <c r="N28" s="9">
        <f t="shared" si="1"/>
        <v>-100</v>
      </c>
    </row>
    <row r="29" spans="2:14">
      <c r="B29" s="10"/>
      <c r="K29" s="8">
        <f t="shared" si="2"/>
        <v>78</v>
      </c>
      <c r="L29" s="8">
        <f t="shared" si="3"/>
        <v>26</v>
      </c>
      <c r="M29" s="9">
        <f t="shared" si="0"/>
        <v>0.20791169081775945</v>
      </c>
      <c r="N29" s="9">
        <f t="shared" si="1"/>
        <v>-100</v>
      </c>
    </row>
    <row r="30" spans="2:14">
      <c r="B30" s="10"/>
      <c r="J30" s="8">
        <f>J27-0.5</f>
        <v>-4.5</v>
      </c>
      <c r="K30" s="8">
        <f t="shared" si="2"/>
        <v>81</v>
      </c>
      <c r="L30" s="8">
        <f t="shared" si="3"/>
        <v>27</v>
      </c>
      <c r="M30" s="9">
        <f t="shared" si="0"/>
        <v>0.15643446504023092</v>
      </c>
      <c r="N30" s="9">
        <f t="shared" si="1"/>
        <v>-100</v>
      </c>
    </row>
    <row r="31" spans="2:14">
      <c r="K31" s="8">
        <f t="shared" si="2"/>
        <v>84</v>
      </c>
      <c r="L31" s="8">
        <f t="shared" si="3"/>
        <v>28</v>
      </c>
      <c r="M31" s="9">
        <f t="shared" si="0"/>
        <v>0.10452846326765346</v>
      </c>
      <c r="N31" s="9">
        <f t="shared" si="1"/>
        <v>-100</v>
      </c>
    </row>
    <row r="32" spans="2:14">
      <c r="K32" s="8">
        <f t="shared" si="2"/>
        <v>87</v>
      </c>
      <c r="L32" s="8">
        <f t="shared" si="3"/>
        <v>29</v>
      </c>
      <c r="M32" s="9">
        <f t="shared" si="0"/>
        <v>5.2335956242943966E-2</v>
      </c>
      <c r="N32" s="9">
        <f t="shared" si="1"/>
        <v>-100</v>
      </c>
    </row>
    <row r="33" spans="10:14">
      <c r="J33" s="8">
        <f>J30-0.5</f>
        <v>-5</v>
      </c>
      <c r="K33" s="8">
        <f t="shared" si="2"/>
        <v>90</v>
      </c>
      <c r="L33" s="8">
        <f t="shared" si="3"/>
        <v>30</v>
      </c>
      <c r="M33" s="9">
        <f t="shared" si="0"/>
        <v>6.1257422745431001E-17</v>
      </c>
      <c r="N33" s="9">
        <f t="shared" si="1"/>
        <v>-100</v>
      </c>
    </row>
    <row r="34" spans="10:14">
      <c r="K34" s="8">
        <f t="shared" si="2"/>
        <v>93</v>
      </c>
      <c r="L34" s="8">
        <f t="shared" si="3"/>
        <v>31</v>
      </c>
      <c r="M34" s="9">
        <f t="shared" si="0"/>
        <v>-5.2335956242943842E-2</v>
      </c>
      <c r="N34" s="9">
        <f t="shared" si="1"/>
        <v>-100</v>
      </c>
    </row>
    <row r="35" spans="10:14">
      <c r="K35" s="8">
        <f t="shared" si="2"/>
        <v>96</v>
      </c>
      <c r="L35" s="8">
        <f t="shared" si="3"/>
        <v>32</v>
      </c>
      <c r="M35" s="9">
        <f t="shared" si="0"/>
        <v>-0.10452846326765355</v>
      </c>
      <c r="N35" s="9">
        <f t="shared" si="1"/>
        <v>-100</v>
      </c>
    </row>
    <row r="36" spans="10:14">
      <c r="J36" s="8">
        <f>J33-0.5</f>
        <v>-5.5</v>
      </c>
      <c r="K36" s="8">
        <f t="shared" si="2"/>
        <v>99</v>
      </c>
      <c r="L36" s="8">
        <f t="shared" si="3"/>
        <v>33</v>
      </c>
      <c r="M36" s="9">
        <f t="shared" si="0"/>
        <v>-0.15643446504023081</v>
      </c>
      <c r="N36" s="9">
        <f t="shared" si="1"/>
        <v>-0.15643446504023081</v>
      </c>
    </row>
    <row r="37" spans="10:14">
      <c r="K37" s="8">
        <f t="shared" si="2"/>
        <v>102</v>
      </c>
      <c r="L37" s="8">
        <f t="shared" si="3"/>
        <v>34</v>
      </c>
      <c r="M37" s="9">
        <f t="shared" si="0"/>
        <v>-0.20791169081775934</v>
      </c>
      <c r="N37" s="9">
        <f t="shared" si="1"/>
        <v>-100</v>
      </c>
    </row>
    <row r="38" spans="10:14">
      <c r="K38" s="8">
        <f t="shared" si="2"/>
        <v>105</v>
      </c>
      <c r="L38" s="8">
        <f t="shared" si="3"/>
        <v>35</v>
      </c>
      <c r="M38" s="9">
        <f t="shared" si="0"/>
        <v>-0.25881904510252085</v>
      </c>
      <c r="N38" s="9">
        <f t="shared" si="1"/>
        <v>-100</v>
      </c>
    </row>
    <row r="39" spans="10:14">
      <c r="J39" s="8">
        <f>J36-0.5</f>
        <v>-6</v>
      </c>
      <c r="K39" s="8">
        <f t="shared" si="2"/>
        <v>108</v>
      </c>
      <c r="L39" s="8">
        <f t="shared" si="3"/>
        <v>36</v>
      </c>
      <c r="M39" s="9">
        <f t="shared" si="0"/>
        <v>-0.30901699437494734</v>
      </c>
      <c r="N39" s="9">
        <f t="shared" si="1"/>
        <v>-100</v>
      </c>
    </row>
    <row r="40" spans="10:14">
      <c r="K40" s="8">
        <f t="shared" si="2"/>
        <v>111</v>
      </c>
      <c r="L40" s="8">
        <f t="shared" si="3"/>
        <v>37</v>
      </c>
      <c r="M40" s="9">
        <f t="shared" si="0"/>
        <v>-0.35836794954530027</v>
      </c>
      <c r="N40" s="9">
        <f t="shared" si="1"/>
        <v>-100</v>
      </c>
    </row>
    <row r="41" spans="10:14">
      <c r="K41" s="8">
        <f t="shared" si="2"/>
        <v>114</v>
      </c>
      <c r="L41" s="8">
        <f t="shared" si="3"/>
        <v>38</v>
      </c>
      <c r="M41" s="9">
        <f t="shared" si="0"/>
        <v>-0.40673664307580026</v>
      </c>
      <c r="N41" s="9">
        <f t="shared" si="1"/>
        <v>-100</v>
      </c>
    </row>
    <row r="42" spans="10:14">
      <c r="J42" s="8">
        <f>J39-0.5</f>
        <v>-6.5</v>
      </c>
      <c r="K42" s="8">
        <f t="shared" si="2"/>
        <v>117</v>
      </c>
      <c r="L42" s="8">
        <f t="shared" si="3"/>
        <v>39</v>
      </c>
      <c r="M42" s="9">
        <f t="shared" si="0"/>
        <v>-0.45399049973954669</v>
      </c>
      <c r="N42" s="9">
        <f t="shared" si="1"/>
        <v>-0.45399049973954669</v>
      </c>
    </row>
    <row r="43" spans="10:14">
      <c r="K43" s="8">
        <f t="shared" si="2"/>
        <v>120</v>
      </c>
      <c r="L43" s="8">
        <f t="shared" si="3"/>
        <v>40</v>
      </c>
      <c r="M43" s="9">
        <f t="shared" si="0"/>
        <v>-0.49999999999999978</v>
      </c>
      <c r="N43" s="9">
        <f t="shared" si="1"/>
        <v>-100</v>
      </c>
    </row>
    <row r="44" spans="10:14">
      <c r="K44" s="8">
        <f t="shared" si="2"/>
        <v>123</v>
      </c>
      <c r="L44" s="8">
        <f t="shared" si="3"/>
        <v>41</v>
      </c>
      <c r="M44" s="9">
        <f t="shared" si="0"/>
        <v>-0.54463903501502708</v>
      </c>
      <c r="N44" s="9">
        <f t="shared" si="1"/>
        <v>-100</v>
      </c>
    </row>
    <row r="45" spans="10:14">
      <c r="J45" s="8">
        <f>J42-0.5</f>
        <v>-7</v>
      </c>
      <c r="K45" s="8">
        <f t="shared" si="2"/>
        <v>126</v>
      </c>
      <c r="L45" s="8">
        <f t="shared" si="3"/>
        <v>42</v>
      </c>
      <c r="M45" s="9">
        <f t="shared" si="0"/>
        <v>-0.58778525229247303</v>
      </c>
      <c r="N45" s="9">
        <f t="shared" si="1"/>
        <v>-100</v>
      </c>
    </row>
    <row r="46" spans="10:14">
      <c r="K46" s="8">
        <f t="shared" si="2"/>
        <v>129</v>
      </c>
      <c r="L46" s="8">
        <f t="shared" si="3"/>
        <v>43</v>
      </c>
      <c r="M46" s="9">
        <f t="shared" si="0"/>
        <v>-0.62932039104983728</v>
      </c>
      <c r="N46" s="9">
        <f t="shared" si="1"/>
        <v>-100</v>
      </c>
    </row>
    <row r="47" spans="10:14">
      <c r="K47" s="8">
        <f t="shared" si="2"/>
        <v>132</v>
      </c>
      <c r="L47" s="8">
        <f t="shared" si="3"/>
        <v>44</v>
      </c>
      <c r="M47" s="9">
        <f t="shared" si="0"/>
        <v>-0.66913060635885824</v>
      </c>
      <c r="N47" s="9">
        <f t="shared" si="1"/>
        <v>-100</v>
      </c>
    </row>
    <row r="48" spans="10:14">
      <c r="J48" s="8">
        <f>J45-0.5</f>
        <v>-7.5</v>
      </c>
      <c r="K48" s="8">
        <f t="shared" si="2"/>
        <v>135</v>
      </c>
      <c r="L48" s="8">
        <f t="shared" si="3"/>
        <v>45</v>
      </c>
      <c r="M48" s="9">
        <f t="shared" si="0"/>
        <v>-0.70710678118654746</v>
      </c>
      <c r="N48" s="9">
        <f t="shared" si="1"/>
        <v>-0.70710678118654746</v>
      </c>
    </row>
    <row r="49" spans="10:14">
      <c r="K49" s="8">
        <f t="shared" si="2"/>
        <v>138</v>
      </c>
      <c r="L49" s="8">
        <f t="shared" si="3"/>
        <v>46</v>
      </c>
      <c r="M49" s="9">
        <f t="shared" si="0"/>
        <v>-0.74314482547739402</v>
      </c>
      <c r="N49" s="9">
        <f t="shared" si="1"/>
        <v>-100</v>
      </c>
    </row>
    <row r="50" spans="10:14">
      <c r="K50" s="8">
        <f t="shared" si="2"/>
        <v>141</v>
      </c>
      <c r="L50" s="8">
        <f t="shared" si="3"/>
        <v>47</v>
      </c>
      <c r="M50" s="9">
        <f t="shared" si="0"/>
        <v>-0.7771459614569709</v>
      </c>
      <c r="N50" s="9">
        <f t="shared" si="1"/>
        <v>-100</v>
      </c>
    </row>
    <row r="51" spans="10:14">
      <c r="J51" s="8">
        <f>J48-0.5</f>
        <v>-8</v>
      </c>
      <c r="K51" s="8">
        <f t="shared" si="2"/>
        <v>144</v>
      </c>
      <c r="L51" s="8">
        <f t="shared" si="3"/>
        <v>48</v>
      </c>
      <c r="M51" s="9">
        <f t="shared" si="0"/>
        <v>-0.80901699437494734</v>
      </c>
      <c r="N51" s="9">
        <f t="shared" si="1"/>
        <v>-100</v>
      </c>
    </row>
    <row r="52" spans="10:14">
      <c r="K52" s="8">
        <f t="shared" si="2"/>
        <v>147</v>
      </c>
      <c r="L52" s="8">
        <f t="shared" si="3"/>
        <v>49</v>
      </c>
      <c r="M52" s="9">
        <f t="shared" si="0"/>
        <v>-0.83867056794542394</v>
      </c>
      <c r="N52" s="9">
        <f t="shared" si="1"/>
        <v>-100</v>
      </c>
    </row>
    <row r="53" spans="10:14">
      <c r="K53" s="8">
        <f t="shared" si="2"/>
        <v>150</v>
      </c>
      <c r="L53" s="8">
        <f t="shared" si="3"/>
        <v>50</v>
      </c>
      <c r="M53" s="9">
        <f t="shared" si="0"/>
        <v>-0.86602540378443871</v>
      </c>
      <c r="N53" s="9">
        <f t="shared" si="1"/>
        <v>-100</v>
      </c>
    </row>
    <row r="54" spans="10:14">
      <c r="J54" s="8">
        <f>J51-0.5</f>
        <v>-8.5</v>
      </c>
      <c r="K54" s="8">
        <f t="shared" si="2"/>
        <v>153</v>
      </c>
      <c r="L54" s="8">
        <f t="shared" si="3"/>
        <v>51</v>
      </c>
      <c r="M54" s="9">
        <f t="shared" si="0"/>
        <v>-0.89100652418836779</v>
      </c>
      <c r="N54" s="9">
        <f t="shared" si="1"/>
        <v>-100</v>
      </c>
    </row>
    <row r="55" spans="10:14">
      <c r="K55" s="8">
        <f t="shared" si="2"/>
        <v>156</v>
      </c>
      <c r="L55" s="8">
        <f t="shared" si="3"/>
        <v>52</v>
      </c>
      <c r="M55" s="9">
        <f t="shared" si="0"/>
        <v>-0.91354545764260076</v>
      </c>
      <c r="N55" s="9">
        <f t="shared" si="1"/>
        <v>-100</v>
      </c>
    </row>
    <row r="56" spans="10:14">
      <c r="K56" s="8">
        <f t="shared" si="2"/>
        <v>159</v>
      </c>
      <c r="L56" s="8">
        <f t="shared" si="3"/>
        <v>53</v>
      </c>
      <c r="M56" s="9">
        <f t="shared" si="0"/>
        <v>-0.93358042649720174</v>
      </c>
      <c r="N56" s="9">
        <f t="shared" si="1"/>
        <v>-100</v>
      </c>
    </row>
    <row r="57" spans="10:14">
      <c r="J57" s="8">
        <f>J54-0.5</f>
        <v>-9</v>
      </c>
      <c r="K57" s="8">
        <f t="shared" si="2"/>
        <v>162</v>
      </c>
      <c r="L57" s="8">
        <f t="shared" si="3"/>
        <v>54</v>
      </c>
      <c r="M57" s="9">
        <f t="shared" si="0"/>
        <v>-0.95105651629515353</v>
      </c>
      <c r="N57" s="9">
        <f t="shared" si="1"/>
        <v>-100</v>
      </c>
    </row>
    <row r="58" spans="10:14">
      <c r="K58" s="8">
        <f t="shared" si="2"/>
        <v>165</v>
      </c>
      <c r="L58" s="8">
        <f t="shared" si="3"/>
        <v>55</v>
      </c>
      <c r="M58" s="9">
        <f t="shared" si="0"/>
        <v>-0.9659258262890682</v>
      </c>
      <c r="N58" s="9">
        <f t="shared" si="1"/>
        <v>-100</v>
      </c>
    </row>
    <row r="59" spans="10:14">
      <c r="K59" s="8">
        <f t="shared" si="2"/>
        <v>168</v>
      </c>
      <c r="L59" s="8">
        <f t="shared" si="3"/>
        <v>56</v>
      </c>
      <c r="M59" s="9">
        <f t="shared" si="0"/>
        <v>-0.97814760073380569</v>
      </c>
      <c r="N59" s="9">
        <f t="shared" si="1"/>
        <v>-100</v>
      </c>
    </row>
    <row r="60" spans="10:14">
      <c r="J60" s="8">
        <f>J57-0.5</f>
        <v>-9.5</v>
      </c>
      <c r="K60" s="8">
        <f t="shared" si="2"/>
        <v>171</v>
      </c>
      <c r="L60" s="8">
        <f t="shared" si="3"/>
        <v>57</v>
      </c>
      <c r="M60" s="9">
        <f t="shared" si="0"/>
        <v>-0.98768834059513766</v>
      </c>
      <c r="N60" s="9">
        <f t="shared" si="1"/>
        <v>-0.98768834059513766</v>
      </c>
    </row>
    <row r="61" spans="10:14">
      <c r="K61" s="8">
        <f t="shared" si="2"/>
        <v>174</v>
      </c>
      <c r="L61" s="8">
        <f t="shared" si="3"/>
        <v>58</v>
      </c>
      <c r="M61" s="9">
        <f t="shared" si="0"/>
        <v>-0.99452189536827329</v>
      </c>
      <c r="N61" s="9">
        <f t="shared" si="1"/>
        <v>-100</v>
      </c>
    </row>
    <row r="62" spans="10:14">
      <c r="K62" s="8">
        <f t="shared" si="2"/>
        <v>177</v>
      </c>
      <c r="L62" s="8">
        <f t="shared" si="3"/>
        <v>59</v>
      </c>
      <c r="M62" s="9">
        <f t="shared" si="0"/>
        <v>-0.99862953475457383</v>
      </c>
      <c r="N62" s="9">
        <f t="shared" si="1"/>
        <v>-100</v>
      </c>
    </row>
    <row r="63" spans="10:14">
      <c r="J63" s="8">
        <f>J60-0.5</f>
        <v>-10</v>
      </c>
      <c r="K63" s="8">
        <f t="shared" si="2"/>
        <v>180</v>
      </c>
      <c r="L63" s="8">
        <f t="shared" si="3"/>
        <v>60</v>
      </c>
      <c r="M63" s="9">
        <f t="shared" si="0"/>
        <v>-1</v>
      </c>
      <c r="N63" s="9">
        <f t="shared" si="1"/>
        <v>-100</v>
      </c>
    </row>
    <row r="64" spans="10:14">
      <c r="K64" s="8">
        <f t="shared" si="2"/>
        <v>183</v>
      </c>
      <c r="L64" s="8">
        <f t="shared" si="3"/>
        <v>61</v>
      </c>
      <c r="M64" s="9">
        <f t="shared" si="0"/>
        <v>-0.99862953475457383</v>
      </c>
      <c r="N64" s="9">
        <f t="shared" si="1"/>
        <v>-100</v>
      </c>
    </row>
    <row r="65" spans="10:14">
      <c r="K65" s="8">
        <f t="shared" si="2"/>
        <v>186</v>
      </c>
      <c r="L65" s="8">
        <f t="shared" si="3"/>
        <v>62</v>
      </c>
      <c r="M65" s="9">
        <f t="shared" si="0"/>
        <v>-0.99452189536827329</v>
      </c>
      <c r="N65" s="9">
        <f t="shared" si="1"/>
        <v>-100</v>
      </c>
    </row>
    <row r="66" spans="10:14">
      <c r="J66" s="8">
        <v>0.5</v>
      </c>
      <c r="K66" s="8">
        <f t="shared" si="2"/>
        <v>189</v>
      </c>
      <c r="L66" s="8">
        <f t="shared" si="3"/>
        <v>63</v>
      </c>
      <c r="M66" s="9">
        <f t="shared" si="0"/>
        <v>-0.98768834059513777</v>
      </c>
      <c r="N66" s="9">
        <f t="shared" si="1"/>
        <v>-100</v>
      </c>
    </row>
    <row r="67" spans="10:14">
      <c r="K67" s="8">
        <f t="shared" si="2"/>
        <v>192</v>
      </c>
      <c r="L67" s="8">
        <f t="shared" si="3"/>
        <v>64</v>
      </c>
      <c r="M67" s="9">
        <f t="shared" si="0"/>
        <v>-0.97814760073380558</v>
      </c>
      <c r="N67" s="9">
        <f t="shared" si="1"/>
        <v>-100</v>
      </c>
    </row>
    <row r="68" spans="10:14">
      <c r="K68" s="8">
        <f t="shared" si="2"/>
        <v>195</v>
      </c>
      <c r="L68" s="8">
        <f t="shared" si="3"/>
        <v>65</v>
      </c>
      <c r="M68" s="9">
        <f t="shared" ref="M68:M123" si="4">COS(RADIANS($K68))</f>
        <v>-0.96592582628906831</v>
      </c>
      <c r="N68" s="9">
        <f t="shared" ref="N68:N123" si="5">IF(OR(J$3="",COUNTIF($H$3:$H$16,$J68)=0),-100,M68)</f>
        <v>-100</v>
      </c>
    </row>
    <row r="69" spans="10:14">
      <c r="J69" s="8">
        <f>J66+0.5</f>
        <v>1</v>
      </c>
      <c r="K69" s="8">
        <f t="shared" ref="K69:K123" si="6">K68+3</f>
        <v>198</v>
      </c>
      <c r="L69" s="8">
        <f t="shared" ref="L69:L123" si="7">L68+1</f>
        <v>66</v>
      </c>
      <c r="M69" s="9">
        <f t="shared" si="4"/>
        <v>-0.95105651629515364</v>
      </c>
      <c r="N69" s="9">
        <f t="shared" si="5"/>
        <v>-100</v>
      </c>
    </row>
    <row r="70" spans="10:14">
      <c r="K70" s="8">
        <f t="shared" si="6"/>
        <v>201</v>
      </c>
      <c r="L70" s="8">
        <f t="shared" si="7"/>
        <v>67</v>
      </c>
      <c r="M70" s="9">
        <f t="shared" si="4"/>
        <v>-0.93358042649720174</v>
      </c>
      <c r="N70" s="9">
        <f t="shared" si="5"/>
        <v>-100</v>
      </c>
    </row>
    <row r="71" spans="10:14">
      <c r="K71" s="8">
        <f t="shared" si="6"/>
        <v>204</v>
      </c>
      <c r="L71" s="8">
        <f t="shared" si="7"/>
        <v>68</v>
      </c>
      <c r="M71" s="9">
        <f t="shared" si="4"/>
        <v>-0.91354545764260087</v>
      </c>
      <c r="N71" s="9">
        <f t="shared" si="5"/>
        <v>-100</v>
      </c>
    </row>
    <row r="72" spans="10:14">
      <c r="J72" s="8">
        <f>J69+0.5</f>
        <v>1.5</v>
      </c>
      <c r="K72" s="8">
        <f t="shared" si="6"/>
        <v>207</v>
      </c>
      <c r="L72" s="8">
        <f t="shared" si="7"/>
        <v>69</v>
      </c>
      <c r="M72" s="9">
        <f t="shared" si="4"/>
        <v>-0.8910065241883679</v>
      </c>
      <c r="N72" s="9">
        <f t="shared" si="5"/>
        <v>-100</v>
      </c>
    </row>
    <row r="73" spans="10:14">
      <c r="K73" s="8">
        <f t="shared" si="6"/>
        <v>210</v>
      </c>
      <c r="L73" s="8">
        <f t="shared" si="7"/>
        <v>70</v>
      </c>
      <c r="M73" s="9">
        <f t="shared" si="4"/>
        <v>-0.8660254037844386</v>
      </c>
      <c r="N73" s="9">
        <f t="shared" si="5"/>
        <v>-100</v>
      </c>
    </row>
    <row r="74" spans="10:14">
      <c r="K74" s="8">
        <f t="shared" si="6"/>
        <v>213</v>
      </c>
      <c r="L74" s="8">
        <f t="shared" si="7"/>
        <v>71</v>
      </c>
      <c r="M74" s="9">
        <f t="shared" si="4"/>
        <v>-0.83867056794542405</v>
      </c>
      <c r="N74" s="9">
        <f t="shared" si="5"/>
        <v>-100</v>
      </c>
    </row>
    <row r="75" spans="10:14">
      <c r="J75" s="8">
        <f>J72+0.5</f>
        <v>2</v>
      </c>
      <c r="K75" s="8">
        <f t="shared" si="6"/>
        <v>216</v>
      </c>
      <c r="L75" s="8">
        <f t="shared" si="7"/>
        <v>72</v>
      </c>
      <c r="M75" s="9">
        <f t="shared" si="4"/>
        <v>-0.80901699437494756</v>
      </c>
      <c r="N75" s="9">
        <f t="shared" si="5"/>
        <v>-100</v>
      </c>
    </row>
    <row r="76" spans="10:14">
      <c r="K76" s="8">
        <f t="shared" si="6"/>
        <v>219</v>
      </c>
      <c r="L76" s="8">
        <f t="shared" si="7"/>
        <v>73</v>
      </c>
      <c r="M76" s="9">
        <f t="shared" si="4"/>
        <v>-0.77714596145697079</v>
      </c>
      <c r="N76" s="9">
        <f t="shared" si="5"/>
        <v>-100</v>
      </c>
    </row>
    <row r="77" spans="10:14">
      <c r="K77" s="8">
        <f t="shared" si="6"/>
        <v>222</v>
      </c>
      <c r="L77" s="8">
        <f t="shared" si="7"/>
        <v>74</v>
      </c>
      <c r="M77" s="9">
        <f t="shared" si="4"/>
        <v>-0.74314482547739424</v>
      </c>
      <c r="N77" s="9">
        <f t="shared" si="5"/>
        <v>-100</v>
      </c>
    </row>
    <row r="78" spans="10:14">
      <c r="J78" s="8">
        <f>J75+0.5</f>
        <v>2.5</v>
      </c>
      <c r="K78" s="8">
        <f t="shared" si="6"/>
        <v>225</v>
      </c>
      <c r="L78" s="8">
        <f t="shared" si="7"/>
        <v>75</v>
      </c>
      <c r="M78" s="9">
        <f t="shared" si="4"/>
        <v>-0.70710678118654768</v>
      </c>
      <c r="N78" s="9">
        <f t="shared" si="5"/>
        <v>-100</v>
      </c>
    </row>
    <row r="79" spans="10:14">
      <c r="K79" s="8">
        <f t="shared" si="6"/>
        <v>228</v>
      </c>
      <c r="L79" s="8">
        <f t="shared" si="7"/>
        <v>76</v>
      </c>
      <c r="M79" s="9">
        <f t="shared" si="4"/>
        <v>-0.66913060635885813</v>
      </c>
      <c r="N79" s="9">
        <f t="shared" si="5"/>
        <v>-100</v>
      </c>
    </row>
    <row r="80" spans="10:14">
      <c r="K80" s="8">
        <f t="shared" si="6"/>
        <v>231</v>
      </c>
      <c r="L80" s="8">
        <f t="shared" si="7"/>
        <v>77</v>
      </c>
      <c r="M80" s="9">
        <f t="shared" si="4"/>
        <v>-0.62932039104983784</v>
      </c>
      <c r="N80" s="9">
        <f t="shared" si="5"/>
        <v>-100</v>
      </c>
    </row>
    <row r="81" spans="10:14">
      <c r="J81" s="8">
        <f>J78+0.5</f>
        <v>3</v>
      </c>
      <c r="K81" s="8">
        <f t="shared" si="6"/>
        <v>234</v>
      </c>
      <c r="L81" s="8">
        <f t="shared" si="7"/>
        <v>78</v>
      </c>
      <c r="M81" s="9">
        <f t="shared" si="4"/>
        <v>-0.58778525229247325</v>
      </c>
      <c r="N81" s="9">
        <f t="shared" si="5"/>
        <v>-100</v>
      </c>
    </row>
    <row r="82" spans="10:14">
      <c r="K82" s="8">
        <f t="shared" si="6"/>
        <v>237</v>
      </c>
      <c r="L82" s="8">
        <f t="shared" si="7"/>
        <v>79</v>
      </c>
      <c r="M82" s="9">
        <f t="shared" si="4"/>
        <v>-0.54463903501502697</v>
      </c>
      <c r="N82" s="9">
        <f t="shared" si="5"/>
        <v>-100</v>
      </c>
    </row>
    <row r="83" spans="10:14">
      <c r="K83" s="8">
        <f t="shared" si="6"/>
        <v>240</v>
      </c>
      <c r="L83" s="8">
        <f t="shared" si="7"/>
        <v>80</v>
      </c>
      <c r="M83" s="9">
        <f t="shared" si="4"/>
        <v>-0.50000000000000044</v>
      </c>
      <c r="N83" s="9">
        <f t="shared" si="5"/>
        <v>-100</v>
      </c>
    </row>
    <row r="84" spans="10:14">
      <c r="J84" s="8">
        <f>J81+0.5</f>
        <v>3.5</v>
      </c>
      <c r="K84" s="8">
        <f t="shared" si="6"/>
        <v>243</v>
      </c>
      <c r="L84" s="8">
        <f t="shared" si="7"/>
        <v>81</v>
      </c>
      <c r="M84" s="9">
        <f t="shared" si="4"/>
        <v>-0.45399049973954692</v>
      </c>
      <c r="N84" s="9">
        <f t="shared" si="5"/>
        <v>-0.45399049973954692</v>
      </c>
    </row>
    <row r="85" spans="10:14">
      <c r="K85" s="8">
        <f t="shared" si="6"/>
        <v>246</v>
      </c>
      <c r="L85" s="8">
        <f t="shared" si="7"/>
        <v>82</v>
      </c>
      <c r="M85" s="9">
        <f t="shared" si="4"/>
        <v>-0.4067366430758001</v>
      </c>
      <c r="N85" s="9">
        <f t="shared" si="5"/>
        <v>-100</v>
      </c>
    </row>
    <row r="86" spans="10:14">
      <c r="K86" s="8">
        <f t="shared" si="6"/>
        <v>249</v>
      </c>
      <c r="L86" s="8">
        <f t="shared" si="7"/>
        <v>83</v>
      </c>
      <c r="M86" s="9">
        <f t="shared" si="4"/>
        <v>-0.35836794954530071</v>
      </c>
      <c r="N86" s="9">
        <f t="shared" si="5"/>
        <v>-100</v>
      </c>
    </row>
    <row r="87" spans="10:14">
      <c r="J87" s="8">
        <f>J84+0.5</f>
        <v>4</v>
      </c>
      <c r="K87" s="8">
        <f t="shared" si="6"/>
        <v>252</v>
      </c>
      <c r="L87" s="8">
        <f t="shared" si="7"/>
        <v>84</v>
      </c>
      <c r="M87" s="9">
        <f t="shared" si="4"/>
        <v>-0.30901699437494756</v>
      </c>
      <c r="N87" s="9">
        <f t="shared" si="5"/>
        <v>-100</v>
      </c>
    </row>
    <row r="88" spans="10:14">
      <c r="K88" s="8">
        <f t="shared" si="6"/>
        <v>255</v>
      </c>
      <c r="L88" s="8">
        <f t="shared" si="7"/>
        <v>85</v>
      </c>
      <c r="M88" s="9">
        <f t="shared" si="4"/>
        <v>-0.25881904510252063</v>
      </c>
      <c r="N88" s="9">
        <f t="shared" si="5"/>
        <v>-100</v>
      </c>
    </row>
    <row r="89" spans="10:14">
      <c r="K89" s="8">
        <f t="shared" si="6"/>
        <v>258</v>
      </c>
      <c r="L89" s="8">
        <f t="shared" si="7"/>
        <v>86</v>
      </c>
      <c r="M89" s="9">
        <f t="shared" si="4"/>
        <v>-0.20791169081775979</v>
      </c>
      <c r="N89" s="9">
        <f t="shared" si="5"/>
        <v>-100</v>
      </c>
    </row>
    <row r="90" spans="10:14">
      <c r="J90" s="8">
        <f>J87+0.5</f>
        <v>4.5</v>
      </c>
      <c r="K90" s="8">
        <f t="shared" si="6"/>
        <v>261</v>
      </c>
      <c r="L90" s="8">
        <f t="shared" si="7"/>
        <v>87</v>
      </c>
      <c r="M90" s="9">
        <f t="shared" si="4"/>
        <v>-0.15643446504023104</v>
      </c>
      <c r="N90" s="9">
        <f t="shared" si="5"/>
        <v>-100</v>
      </c>
    </row>
    <row r="91" spans="10:14">
      <c r="K91" s="8">
        <f t="shared" si="6"/>
        <v>264</v>
      </c>
      <c r="L91" s="8">
        <f t="shared" si="7"/>
        <v>88</v>
      </c>
      <c r="M91" s="9">
        <f t="shared" si="4"/>
        <v>-0.10452846326765336</v>
      </c>
      <c r="N91" s="9">
        <f t="shared" si="5"/>
        <v>-100</v>
      </c>
    </row>
    <row r="92" spans="10:14">
      <c r="K92" s="8">
        <f t="shared" si="6"/>
        <v>267</v>
      </c>
      <c r="L92" s="8">
        <f t="shared" si="7"/>
        <v>89</v>
      </c>
      <c r="M92" s="9">
        <f t="shared" si="4"/>
        <v>-5.2335956242944306E-2</v>
      </c>
      <c r="N92" s="9">
        <f t="shared" si="5"/>
        <v>-100</v>
      </c>
    </row>
    <row r="93" spans="10:14">
      <c r="J93" s="8">
        <f>J90+0.5</f>
        <v>5</v>
      </c>
      <c r="K93" s="8">
        <f t="shared" si="6"/>
        <v>270</v>
      </c>
      <c r="L93" s="8">
        <f t="shared" si="7"/>
        <v>90</v>
      </c>
      <c r="M93" s="9">
        <f t="shared" si="4"/>
        <v>-1.83772268236293E-16</v>
      </c>
      <c r="N93" s="9">
        <f t="shared" si="5"/>
        <v>-100</v>
      </c>
    </row>
    <row r="94" spans="10:14">
      <c r="K94" s="8">
        <f t="shared" si="6"/>
        <v>273</v>
      </c>
      <c r="L94" s="8">
        <f t="shared" si="7"/>
        <v>91</v>
      </c>
      <c r="M94" s="9">
        <f t="shared" si="4"/>
        <v>5.2335956242943946E-2</v>
      </c>
      <c r="N94" s="9">
        <f t="shared" si="5"/>
        <v>-100</v>
      </c>
    </row>
    <row r="95" spans="10:14">
      <c r="K95" s="8">
        <f t="shared" si="6"/>
        <v>276</v>
      </c>
      <c r="L95" s="8">
        <f t="shared" si="7"/>
        <v>92</v>
      </c>
      <c r="M95" s="9">
        <f t="shared" si="4"/>
        <v>0.10452846326765299</v>
      </c>
      <c r="N95" s="9">
        <f t="shared" si="5"/>
        <v>-100</v>
      </c>
    </row>
    <row r="96" spans="10:14">
      <c r="J96" s="8">
        <f>J93+0.5</f>
        <v>5.5</v>
      </c>
      <c r="K96" s="8">
        <f t="shared" si="6"/>
        <v>279</v>
      </c>
      <c r="L96" s="8">
        <f t="shared" si="7"/>
        <v>93</v>
      </c>
      <c r="M96" s="9">
        <f t="shared" si="4"/>
        <v>0.15643446504023067</v>
      </c>
      <c r="N96" s="9">
        <f t="shared" si="5"/>
        <v>-100</v>
      </c>
    </row>
    <row r="97" spans="10:14">
      <c r="K97" s="8">
        <f t="shared" si="6"/>
        <v>282</v>
      </c>
      <c r="L97" s="8">
        <f t="shared" si="7"/>
        <v>94</v>
      </c>
      <c r="M97" s="9">
        <f t="shared" si="4"/>
        <v>0.20791169081775943</v>
      </c>
      <c r="N97" s="9">
        <f t="shared" si="5"/>
        <v>-100</v>
      </c>
    </row>
    <row r="98" spans="10:14">
      <c r="K98" s="8">
        <f t="shared" si="6"/>
        <v>285</v>
      </c>
      <c r="L98" s="8">
        <f t="shared" si="7"/>
        <v>95</v>
      </c>
      <c r="M98" s="9">
        <f t="shared" si="4"/>
        <v>0.2588190451025203</v>
      </c>
      <c r="N98" s="9">
        <f t="shared" si="5"/>
        <v>-100</v>
      </c>
    </row>
    <row r="99" spans="10:14">
      <c r="J99" s="8">
        <f>J96+0.5</f>
        <v>6</v>
      </c>
      <c r="K99" s="8">
        <f t="shared" si="6"/>
        <v>288</v>
      </c>
      <c r="L99" s="8">
        <f t="shared" si="7"/>
        <v>96</v>
      </c>
      <c r="M99" s="9">
        <f t="shared" si="4"/>
        <v>0.30901699437494723</v>
      </c>
      <c r="N99" s="9">
        <f t="shared" si="5"/>
        <v>0.30901699437494723</v>
      </c>
    </row>
    <row r="100" spans="10:14">
      <c r="K100" s="8">
        <f t="shared" si="6"/>
        <v>291</v>
      </c>
      <c r="L100" s="8">
        <f t="shared" si="7"/>
        <v>97</v>
      </c>
      <c r="M100" s="9">
        <f t="shared" si="4"/>
        <v>0.35836794954530038</v>
      </c>
      <c r="N100" s="9">
        <f t="shared" si="5"/>
        <v>-100</v>
      </c>
    </row>
    <row r="101" spans="10:14">
      <c r="K101" s="8">
        <f t="shared" si="6"/>
        <v>294</v>
      </c>
      <c r="L101" s="8">
        <f t="shared" si="7"/>
        <v>98</v>
      </c>
      <c r="M101" s="9">
        <f t="shared" si="4"/>
        <v>0.40673664307579976</v>
      </c>
      <c r="N101" s="9">
        <f t="shared" si="5"/>
        <v>-100</v>
      </c>
    </row>
    <row r="102" spans="10:14">
      <c r="J102" s="8">
        <f>J99+0.5</f>
        <v>6.5</v>
      </c>
      <c r="K102" s="8">
        <f t="shared" si="6"/>
        <v>297</v>
      </c>
      <c r="L102" s="8">
        <f t="shared" si="7"/>
        <v>99</v>
      </c>
      <c r="M102" s="9">
        <f t="shared" si="4"/>
        <v>0.45399049973954664</v>
      </c>
      <c r="N102" s="9">
        <f t="shared" si="5"/>
        <v>-100</v>
      </c>
    </row>
    <row r="103" spans="10:14">
      <c r="K103" s="8">
        <f t="shared" si="6"/>
        <v>300</v>
      </c>
      <c r="L103" s="8">
        <f t="shared" si="7"/>
        <v>100</v>
      </c>
      <c r="M103" s="9">
        <f t="shared" si="4"/>
        <v>0.50000000000000011</v>
      </c>
      <c r="N103" s="9">
        <f t="shared" si="5"/>
        <v>-100</v>
      </c>
    </row>
    <row r="104" spans="10:14">
      <c r="K104" s="8">
        <f t="shared" si="6"/>
        <v>303</v>
      </c>
      <c r="L104" s="8">
        <f t="shared" si="7"/>
        <v>101</v>
      </c>
      <c r="M104" s="9">
        <f t="shared" si="4"/>
        <v>0.54463903501502664</v>
      </c>
      <c r="N104" s="9">
        <f t="shared" si="5"/>
        <v>-100</v>
      </c>
    </row>
    <row r="105" spans="10:14">
      <c r="J105" s="8">
        <f>J102+0.5</f>
        <v>7</v>
      </c>
      <c r="K105" s="8">
        <f t="shared" si="6"/>
        <v>306</v>
      </c>
      <c r="L105" s="8">
        <f t="shared" si="7"/>
        <v>102</v>
      </c>
      <c r="M105" s="9">
        <f t="shared" si="4"/>
        <v>0.58778525229247292</v>
      </c>
      <c r="N105" s="9">
        <f t="shared" si="5"/>
        <v>-100</v>
      </c>
    </row>
    <row r="106" spans="10:14">
      <c r="K106" s="8">
        <f t="shared" si="6"/>
        <v>309</v>
      </c>
      <c r="L106" s="8">
        <f t="shared" si="7"/>
        <v>103</v>
      </c>
      <c r="M106" s="9">
        <f t="shared" si="4"/>
        <v>0.6293203910498375</v>
      </c>
      <c r="N106" s="9">
        <f t="shared" si="5"/>
        <v>-100</v>
      </c>
    </row>
    <row r="107" spans="10:14">
      <c r="K107" s="8">
        <f t="shared" si="6"/>
        <v>312</v>
      </c>
      <c r="L107" s="8">
        <f t="shared" si="7"/>
        <v>104</v>
      </c>
      <c r="M107" s="9">
        <f t="shared" si="4"/>
        <v>0.66913060635885779</v>
      </c>
      <c r="N107" s="9">
        <f t="shared" si="5"/>
        <v>-100</v>
      </c>
    </row>
    <row r="108" spans="10:14">
      <c r="J108" s="8">
        <f>J105+0.5</f>
        <v>7.5</v>
      </c>
      <c r="K108" s="8">
        <f t="shared" si="6"/>
        <v>315</v>
      </c>
      <c r="L108" s="8">
        <f t="shared" si="7"/>
        <v>105</v>
      </c>
      <c r="M108" s="9">
        <f t="shared" si="4"/>
        <v>0.70710678118654735</v>
      </c>
      <c r="N108" s="9">
        <f t="shared" si="5"/>
        <v>-100</v>
      </c>
    </row>
    <row r="109" spans="10:14">
      <c r="K109" s="8">
        <f t="shared" si="6"/>
        <v>318</v>
      </c>
      <c r="L109" s="8">
        <f t="shared" si="7"/>
        <v>106</v>
      </c>
      <c r="M109" s="9">
        <f t="shared" si="4"/>
        <v>0.74314482547739424</v>
      </c>
      <c r="N109" s="9">
        <f t="shared" si="5"/>
        <v>-100</v>
      </c>
    </row>
    <row r="110" spans="10:14">
      <c r="K110" s="8">
        <f t="shared" si="6"/>
        <v>321</v>
      </c>
      <c r="L110" s="8">
        <f t="shared" si="7"/>
        <v>107</v>
      </c>
      <c r="M110" s="9">
        <f t="shared" si="4"/>
        <v>0.77714596145697057</v>
      </c>
      <c r="N110" s="9">
        <f t="shared" si="5"/>
        <v>-100</v>
      </c>
    </row>
    <row r="111" spans="10:14">
      <c r="J111" s="8">
        <f>J108+0.5</f>
        <v>8</v>
      </c>
      <c r="K111" s="8">
        <f t="shared" si="6"/>
        <v>324</v>
      </c>
      <c r="L111" s="8">
        <f t="shared" si="7"/>
        <v>108</v>
      </c>
      <c r="M111" s="9">
        <f t="shared" si="4"/>
        <v>0.80901699437494734</v>
      </c>
      <c r="N111" s="9">
        <f t="shared" si="5"/>
        <v>-100</v>
      </c>
    </row>
    <row r="112" spans="10:14">
      <c r="K112" s="8">
        <f t="shared" si="6"/>
        <v>327</v>
      </c>
      <c r="L112" s="8">
        <f t="shared" si="7"/>
        <v>109</v>
      </c>
      <c r="M112" s="9">
        <f t="shared" si="4"/>
        <v>0.83867056794542405</v>
      </c>
      <c r="N112" s="9">
        <f t="shared" si="5"/>
        <v>-100</v>
      </c>
    </row>
    <row r="113" spans="10:14">
      <c r="K113" s="8">
        <f t="shared" si="6"/>
        <v>330</v>
      </c>
      <c r="L113" s="8">
        <f t="shared" si="7"/>
        <v>110</v>
      </c>
      <c r="M113" s="9">
        <f t="shared" si="4"/>
        <v>0.86602540378443837</v>
      </c>
      <c r="N113" s="9">
        <f t="shared" si="5"/>
        <v>-100</v>
      </c>
    </row>
    <row r="114" spans="10:14">
      <c r="J114" s="8">
        <f>J111+0.5</f>
        <v>8.5</v>
      </c>
      <c r="K114" s="8">
        <f t="shared" si="6"/>
        <v>333</v>
      </c>
      <c r="L114" s="8">
        <f t="shared" si="7"/>
        <v>111</v>
      </c>
      <c r="M114" s="9">
        <f t="shared" si="4"/>
        <v>0.89100652418836779</v>
      </c>
      <c r="N114" s="9">
        <f t="shared" si="5"/>
        <v>0.89100652418836779</v>
      </c>
    </row>
    <row r="115" spans="10:14">
      <c r="K115" s="8">
        <f t="shared" si="6"/>
        <v>336</v>
      </c>
      <c r="L115" s="8">
        <f t="shared" si="7"/>
        <v>112</v>
      </c>
      <c r="M115" s="9">
        <f t="shared" si="4"/>
        <v>0.91354545764260098</v>
      </c>
      <c r="N115" s="9">
        <f t="shared" si="5"/>
        <v>-100</v>
      </c>
    </row>
    <row r="116" spans="10:14">
      <c r="K116" s="8">
        <f t="shared" si="6"/>
        <v>339</v>
      </c>
      <c r="L116" s="8">
        <f t="shared" si="7"/>
        <v>113</v>
      </c>
      <c r="M116" s="9">
        <f t="shared" si="4"/>
        <v>0.93358042649720152</v>
      </c>
      <c r="N116" s="9">
        <f t="shared" si="5"/>
        <v>-100</v>
      </c>
    </row>
    <row r="117" spans="10:14">
      <c r="J117" s="8">
        <f>J114+0.5</f>
        <v>9</v>
      </c>
      <c r="K117" s="8">
        <f t="shared" si="6"/>
        <v>342</v>
      </c>
      <c r="L117" s="8">
        <f t="shared" si="7"/>
        <v>114</v>
      </c>
      <c r="M117" s="9">
        <f t="shared" si="4"/>
        <v>0.95105651629515353</v>
      </c>
      <c r="N117" s="9">
        <f t="shared" si="5"/>
        <v>-100</v>
      </c>
    </row>
    <row r="118" spans="10:14">
      <c r="K118" s="8">
        <f t="shared" si="6"/>
        <v>345</v>
      </c>
      <c r="L118" s="8">
        <f t="shared" si="7"/>
        <v>115</v>
      </c>
      <c r="M118" s="9">
        <f t="shared" si="4"/>
        <v>0.96592582628906831</v>
      </c>
      <c r="N118" s="9">
        <f t="shared" si="5"/>
        <v>-100</v>
      </c>
    </row>
    <row r="119" spans="10:14">
      <c r="K119" s="8">
        <f t="shared" si="6"/>
        <v>348</v>
      </c>
      <c r="L119" s="8">
        <f t="shared" si="7"/>
        <v>116</v>
      </c>
      <c r="M119" s="9">
        <f t="shared" si="4"/>
        <v>0.97814760073380558</v>
      </c>
      <c r="N119" s="9">
        <f t="shared" si="5"/>
        <v>-100</v>
      </c>
    </row>
    <row r="120" spans="10:14">
      <c r="J120" s="8">
        <f>J117+0.5</f>
        <v>9.5</v>
      </c>
      <c r="K120" s="8">
        <f t="shared" si="6"/>
        <v>351</v>
      </c>
      <c r="L120" s="8">
        <f t="shared" si="7"/>
        <v>117</v>
      </c>
      <c r="M120" s="9">
        <f t="shared" si="4"/>
        <v>0.98768834059513766</v>
      </c>
      <c r="N120" s="9">
        <f t="shared" si="5"/>
        <v>-100</v>
      </c>
    </row>
    <row r="121" spans="10:14">
      <c r="K121" s="8">
        <f t="shared" si="6"/>
        <v>354</v>
      </c>
      <c r="L121" s="8">
        <f t="shared" si="7"/>
        <v>118</v>
      </c>
      <c r="M121" s="9">
        <f t="shared" si="4"/>
        <v>0.99452189536827329</v>
      </c>
      <c r="N121" s="9">
        <f t="shared" si="5"/>
        <v>-100</v>
      </c>
    </row>
    <row r="122" spans="10:14">
      <c r="K122" s="8">
        <f t="shared" si="6"/>
        <v>357</v>
      </c>
      <c r="L122" s="8">
        <f t="shared" si="7"/>
        <v>119</v>
      </c>
      <c r="M122" s="9">
        <f t="shared" si="4"/>
        <v>0.99862953475457383</v>
      </c>
      <c r="N122" s="9">
        <f t="shared" si="5"/>
        <v>-100</v>
      </c>
    </row>
    <row r="123" spans="10:14">
      <c r="J123" s="8">
        <f>J120+0.5</f>
        <v>10</v>
      </c>
      <c r="K123" s="8">
        <f t="shared" si="6"/>
        <v>360</v>
      </c>
      <c r="L123" s="8">
        <f t="shared" si="7"/>
        <v>120</v>
      </c>
      <c r="M123" s="9">
        <f t="shared" si="4"/>
        <v>1</v>
      </c>
      <c r="N123" s="9">
        <f t="shared" si="5"/>
        <v>1</v>
      </c>
    </row>
  </sheetData>
  <phoneticPr fontId="1"/>
  <hyperlinks>
    <hyperlink ref="B3" location="'230610'!A1" display="'230610'!A1" xr:uid="{2DBF3FE9-FD60-49D0-99DE-3021B1680FDB}"/>
    <hyperlink ref="B4" location="'230707'!A1" display="'230707'!A1" xr:uid="{D9FE8EA7-3BD1-41CB-923D-C36AF730E8BD}"/>
    <hyperlink ref="B5" location="'230707'!A1" display="'230707'!A1" xr:uid="{F5ED11BC-39CD-4201-B655-E45F489CF08B}"/>
    <hyperlink ref="B6" location="'230707'!A1" display="'230707'!A1" xr:uid="{B062E1E4-24D6-42F2-A3A0-92CFC1EACB94}"/>
    <hyperlink ref="B7" location="'230712'!A1" display="'230712'!A1" xr:uid="{869FBDF5-43BD-4CBE-B8BB-22643C9DA148}"/>
    <hyperlink ref="B8" location="'230810'!A1" display="'230810'!A1" xr:uid="{0B587491-2868-492C-96C8-1A64692759EA}"/>
    <hyperlink ref="B9" location="'240624'!A1" display="'240624'!A1" xr:uid="{4667F7F4-2F5A-4B73-A3A2-AF3392628843}"/>
    <hyperlink ref="B10" location="'240713'!A1" display="'240713'!A1" xr:uid="{3ACCF04D-F836-4730-A941-E4FE63C77A9E}"/>
    <hyperlink ref="B11" location="'240713'!A1" display="'240713'!A1" xr:uid="{8ABF2A7B-C2C6-43C4-ADCD-F4F0C607A65B}"/>
    <hyperlink ref="B12" location="'240815'!A1" display="'240815'!A1" xr:uid="{8431E3EE-037F-4248-823D-1BEB00F9B689}"/>
    <hyperlink ref="B13" location="'250720'!A1" display="'250720'!A1" xr:uid="{1464B5C9-1A8B-4C9A-B95C-B591135ECB96}"/>
    <hyperlink ref="B14" location="'250720'!A1" display="'250720'!A1" xr:uid="{C8536191-D5F2-403F-B685-47FF909DD064}"/>
    <hyperlink ref="B15" location="'240907'!A1" display="'240907'!A1" xr:uid="{878ADCCD-BC70-4395-B2C8-354AAFFD2F47}"/>
    <hyperlink ref="B16" location="'240914'!A1" display="'240914'!A1" xr:uid="{48A23095-347A-40CC-BE6C-ECF936A64FC3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057E-E182-49E2-B5A8-97B41013761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1177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1178</v>
      </c>
      <c r="C7">
        <f>FIND(",",$B7)</f>
        <v>2</v>
      </c>
      <c r="D7" s="2">
        <v>0</v>
      </c>
      <c r="E7">
        <f>VALUE(MID($B7,C7+1,LEN($B7)-$C7))</f>
        <v>96.6</v>
      </c>
      <c r="F7">
        <v>-100</v>
      </c>
      <c r="G7" s="7"/>
    </row>
    <row r="8" spans="2:7">
      <c r="B8" s="4" t="s">
        <v>1179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96</v>
      </c>
      <c r="F8">
        <v>-100</v>
      </c>
      <c r="G8" s="7"/>
    </row>
    <row r="9" spans="2:7">
      <c r="B9" s="4" t="s">
        <v>1180</v>
      </c>
      <c r="C9">
        <f t="shared" si="0"/>
        <v>3</v>
      </c>
      <c r="D9" s="2">
        <v>1.38888888888889E-2</v>
      </c>
      <c r="E9">
        <f t="shared" si="1"/>
        <v>95.8</v>
      </c>
      <c r="F9">
        <v>-100</v>
      </c>
      <c r="G9" s="7"/>
    </row>
    <row r="10" spans="2:7">
      <c r="B10" s="4" t="s">
        <v>1181</v>
      </c>
      <c r="C10">
        <f t="shared" si="0"/>
        <v>3</v>
      </c>
      <c r="D10" s="2">
        <v>2.0833333333333301E-2</v>
      </c>
      <c r="E10">
        <f t="shared" si="1"/>
        <v>96</v>
      </c>
      <c r="F10">
        <v>-100</v>
      </c>
      <c r="G10" s="7"/>
    </row>
    <row r="11" spans="2:7">
      <c r="B11" s="4" t="s">
        <v>1182</v>
      </c>
      <c r="C11">
        <f t="shared" si="0"/>
        <v>3</v>
      </c>
      <c r="D11" s="2">
        <v>2.7777777777777801E-2</v>
      </c>
      <c r="E11">
        <f t="shared" si="1"/>
        <v>96.7</v>
      </c>
      <c r="F11">
        <v>-100</v>
      </c>
      <c r="G11" s="7"/>
    </row>
    <row r="12" spans="2:7">
      <c r="B12" s="4" t="s">
        <v>1183</v>
      </c>
      <c r="C12">
        <f t="shared" si="0"/>
        <v>3</v>
      </c>
      <c r="D12" s="2">
        <v>3.4722222222222203E-2</v>
      </c>
      <c r="E12">
        <f t="shared" si="1"/>
        <v>97.8</v>
      </c>
      <c r="F12">
        <v>-100</v>
      </c>
      <c r="G12" s="7"/>
    </row>
    <row r="13" spans="2:7">
      <c r="B13" s="4" t="s">
        <v>1184</v>
      </c>
      <c r="C13">
        <f t="shared" si="0"/>
        <v>3</v>
      </c>
      <c r="D13" s="2">
        <v>4.1666666666666699E-2</v>
      </c>
      <c r="E13">
        <f t="shared" si="1"/>
        <v>99.2</v>
      </c>
      <c r="F13">
        <v>-100</v>
      </c>
      <c r="G13" s="7"/>
    </row>
    <row r="14" spans="2:7">
      <c r="B14" s="4" t="s">
        <v>1185</v>
      </c>
      <c r="C14">
        <f t="shared" si="0"/>
        <v>3</v>
      </c>
      <c r="D14" s="2">
        <v>4.8611111111111098E-2</v>
      </c>
      <c r="E14">
        <f t="shared" si="1"/>
        <v>100.9</v>
      </c>
      <c r="F14">
        <v>-100</v>
      </c>
      <c r="G14" s="7"/>
    </row>
    <row r="15" spans="2:7">
      <c r="B15" s="4" t="s">
        <v>1186</v>
      </c>
      <c r="C15">
        <f t="shared" si="0"/>
        <v>3</v>
      </c>
      <c r="D15" s="2">
        <v>5.5555555555555601E-2</v>
      </c>
      <c r="E15">
        <f t="shared" si="1"/>
        <v>102.8</v>
      </c>
      <c r="F15">
        <v>-100</v>
      </c>
      <c r="G15" s="7"/>
    </row>
    <row r="16" spans="2:7">
      <c r="B16" s="4" t="s">
        <v>1187</v>
      </c>
      <c r="C16">
        <f t="shared" si="0"/>
        <v>3</v>
      </c>
      <c r="D16" s="2">
        <v>6.25E-2</v>
      </c>
      <c r="E16">
        <f t="shared" si="1"/>
        <v>104.9</v>
      </c>
      <c r="F16">
        <v>-100</v>
      </c>
      <c r="G16" s="7"/>
    </row>
    <row r="17" spans="2:8">
      <c r="B17" s="4" t="s">
        <v>1188</v>
      </c>
      <c r="C17">
        <f t="shared" si="0"/>
        <v>4</v>
      </c>
      <c r="D17" s="2">
        <v>6.9444444444444406E-2</v>
      </c>
      <c r="E17">
        <f t="shared" si="1"/>
        <v>107.1</v>
      </c>
      <c r="F17">
        <v>-100</v>
      </c>
      <c r="G17" s="7"/>
    </row>
    <row r="18" spans="2:8">
      <c r="B18" s="4" t="s">
        <v>1189</v>
      </c>
      <c r="C18">
        <f t="shared" si="0"/>
        <v>4</v>
      </c>
      <c r="D18" s="2">
        <v>7.6388888888888895E-2</v>
      </c>
      <c r="E18">
        <f t="shared" si="1"/>
        <v>109.4</v>
      </c>
      <c r="F18">
        <v>-100</v>
      </c>
      <c r="G18" s="7"/>
    </row>
    <row r="19" spans="2:8">
      <c r="B19" s="4" t="s">
        <v>1190</v>
      </c>
      <c r="C19">
        <f t="shared" si="0"/>
        <v>4</v>
      </c>
      <c r="D19" s="2">
        <v>8.3333333333333301E-2</v>
      </c>
      <c r="E19">
        <f t="shared" si="1"/>
        <v>111.7</v>
      </c>
      <c r="F19">
        <v>-100</v>
      </c>
      <c r="G19" s="7"/>
    </row>
    <row r="20" spans="2:8">
      <c r="B20" s="4" t="s">
        <v>1191</v>
      </c>
      <c r="C20">
        <f t="shared" si="0"/>
        <v>4</v>
      </c>
      <c r="D20" s="2">
        <v>9.0277777777777804E-2</v>
      </c>
      <c r="E20">
        <f t="shared" si="1"/>
        <v>114</v>
      </c>
      <c r="F20">
        <v>-100</v>
      </c>
      <c r="H20" s="7"/>
    </row>
    <row r="21" spans="2:8">
      <c r="B21" s="4" t="s">
        <v>1192</v>
      </c>
      <c r="C21">
        <f t="shared" si="0"/>
        <v>4</v>
      </c>
      <c r="D21" s="2">
        <v>9.7222222222222196E-2</v>
      </c>
      <c r="E21">
        <f t="shared" si="1"/>
        <v>116.2</v>
      </c>
      <c r="F21">
        <v>-100</v>
      </c>
      <c r="G21" s="7"/>
    </row>
    <row r="22" spans="2:8">
      <c r="B22" s="4" t="s">
        <v>1193</v>
      </c>
      <c r="C22">
        <f t="shared" si="0"/>
        <v>4</v>
      </c>
      <c r="D22" s="2">
        <v>0.104166666666667</v>
      </c>
      <c r="E22">
        <f t="shared" si="1"/>
        <v>118.4</v>
      </c>
      <c r="F22">
        <v>-100</v>
      </c>
      <c r="G22" s="7"/>
    </row>
    <row r="23" spans="2:8">
      <c r="B23" s="4" t="s">
        <v>1194</v>
      </c>
      <c r="C23">
        <f t="shared" si="0"/>
        <v>4</v>
      </c>
      <c r="D23" s="2">
        <v>0.11111111111111099</v>
      </c>
      <c r="E23">
        <f t="shared" si="1"/>
        <v>120.6</v>
      </c>
      <c r="F23">
        <v>-100</v>
      </c>
      <c r="G23" s="7"/>
    </row>
    <row r="24" spans="2:8">
      <c r="B24" s="4" t="s">
        <v>1195</v>
      </c>
      <c r="C24">
        <f t="shared" si="0"/>
        <v>4</v>
      </c>
      <c r="D24" s="2">
        <v>0.118055555555556</v>
      </c>
      <c r="E24">
        <f t="shared" si="1"/>
        <v>122.8</v>
      </c>
      <c r="F24">
        <v>-100</v>
      </c>
      <c r="G24" s="7"/>
    </row>
    <row r="25" spans="2:8">
      <c r="B25" s="4" t="s">
        <v>1196</v>
      </c>
      <c r="C25">
        <f t="shared" si="0"/>
        <v>4</v>
      </c>
      <c r="D25" s="2">
        <v>0.125</v>
      </c>
      <c r="E25">
        <f t="shared" si="1"/>
        <v>124.9</v>
      </c>
      <c r="F25">
        <v>-100</v>
      </c>
      <c r="G25" s="7"/>
    </row>
    <row r="26" spans="2:8">
      <c r="B26" s="4" t="s">
        <v>1197</v>
      </c>
      <c r="C26">
        <f t="shared" si="0"/>
        <v>4</v>
      </c>
      <c r="D26" s="2">
        <v>0.131944444444444</v>
      </c>
      <c r="E26">
        <f t="shared" si="1"/>
        <v>127.1</v>
      </c>
      <c r="F26">
        <v>-100</v>
      </c>
      <c r="G26" s="7"/>
    </row>
    <row r="27" spans="2:8">
      <c r="B27" s="4" t="s">
        <v>1198</v>
      </c>
      <c r="C27">
        <f t="shared" si="0"/>
        <v>4</v>
      </c>
      <c r="D27" s="2">
        <v>0.13888888888888901</v>
      </c>
      <c r="E27">
        <f t="shared" si="1"/>
        <v>129.30000000000001</v>
      </c>
      <c r="F27">
        <v>-100</v>
      </c>
      <c r="G27" s="7"/>
    </row>
    <row r="28" spans="2:8">
      <c r="B28" s="4" t="s">
        <v>1199</v>
      </c>
      <c r="C28">
        <f t="shared" si="0"/>
        <v>4</v>
      </c>
      <c r="D28" s="2">
        <v>0.14583333333333301</v>
      </c>
      <c r="E28">
        <f t="shared" si="1"/>
        <v>131.6</v>
      </c>
      <c r="F28">
        <v>-100</v>
      </c>
      <c r="G28" s="7"/>
    </row>
    <row r="29" spans="2:8">
      <c r="B29" s="4" t="s">
        <v>1200</v>
      </c>
      <c r="C29">
        <f t="shared" si="0"/>
        <v>4</v>
      </c>
      <c r="D29" s="2">
        <v>0.15277777777777801</v>
      </c>
      <c r="E29">
        <f t="shared" si="1"/>
        <v>134</v>
      </c>
      <c r="F29">
        <v>-100</v>
      </c>
      <c r="G29" s="7"/>
    </row>
    <row r="30" spans="2:8">
      <c r="B30" s="4" t="s">
        <v>1201</v>
      </c>
      <c r="C30">
        <f t="shared" si="0"/>
        <v>4</v>
      </c>
      <c r="D30" s="2">
        <v>0.15972222222222199</v>
      </c>
      <c r="E30">
        <f t="shared" si="1"/>
        <v>136.6</v>
      </c>
      <c r="F30">
        <v>-100</v>
      </c>
      <c r="G30" s="7"/>
    </row>
    <row r="31" spans="2:8">
      <c r="B31" s="4" t="s">
        <v>1202</v>
      </c>
      <c r="C31">
        <f t="shared" si="0"/>
        <v>4</v>
      </c>
      <c r="D31" s="2">
        <v>0.16666666666666699</v>
      </c>
      <c r="E31">
        <f t="shared" si="1"/>
        <v>139.19999999999999</v>
      </c>
      <c r="F31">
        <v>-100</v>
      </c>
      <c r="G31" s="7"/>
    </row>
    <row r="32" spans="2:8">
      <c r="B32" s="4" t="s">
        <v>1203</v>
      </c>
      <c r="C32">
        <f t="shared" si="0"/>
        <v>4</v>
      </c>
      <c r="D32" s="2">
        <v>0.17361111111111099</v>
      </c>
      <c r="E32">
        <f t="shared" si="1"/>
        <v>142</v>
      </c>
      <c r="F32">
        <v>-100</v>
      </c>
      <c r="G32" s="7"/>
    </row>
    <row r="33" spans="2:7">
      <c r="B33" s="4" t="s">
        <v>1204</v>
      </c>
      <c r="C33">
        <f t="shared" si="0"/>
        <v>4</v>
      </c>
      <c r="D33" s="2">
        <v>0.180555555555556</v>
      </c>
      <c r="E33">
        <f t="shared" si="1"/>
        <v>145</v>
      </c>
      <c r="F33">
        <v>-100</v>
      </c>
      <c r="G33" s="7"/>
    </row>
    <row r="34" spans="2:7">
      <c r="B34" s="4" t="s">
        <v>1205</v>
      </c>
      <c r="C34">
        <f t="shared" si="0"/>
        <v>4</v>
      </c>
      <c r="D34" s="2">
        <v>0.1875</v>
      </c>
      <c r="E34">
        <f t="shared" si="1"/>
        <v>147.9</v>
      </c>
      <c r="F34">
        <v>-100</v>
      </c>
      <c r="G34" s="7"/>
    </row>
    <row r="35" spans="2:7">
      <c r="B35" s="4" t="s">
        <v>1206</v>
      </c>
      <c r="C35">
        <f t="shared" si="0"/>
        <v>4</v>
      </c>
      <c r="D35" s="2">
        <v>0.194444444444444</v>
      </c>
      <c r="E35">
        <f t="shared" si="1"/>
        <v>151</v>
      </c>
      <c r="F35">
        <v>-100</v>
      </c>
      <c r="G35" s="7"/>
    </row>
    <row r="36" spans="2:7">
      <c r="B36" s="4" t="s">
        <v>1207</v>
      </c>
      <c r="C36">
        <f t="shared" si="0"/>
        <v>4</v>
      </c>
      <c r="D36" s="2">
        <v>0.20138888888888901</v>
      </c>
      <c r="E36">
        <f t="shared" si="1"/>
        <v>154</v>
      </c>
      <c r="F36">
        <v>-100</v>
      </c>
      <c r="G36" s="7"/>
    </row>
    <row r="37" spans="2:7">
      <c r="B37" s="4" t="s">
        <v>1208</v>
      </c>
      <c r="C37">
        <f t="shared" si="0"/>
        <v>4</v>
      </c>
      <c r="D37" s="2">
        <v>0.20833333333333301</v>
      </c>
      <c r="E37">
        <f t="shared" si="1"/>
        <v>156.9</v>
      </c>
      <c r="F37">
        <v>-100</v>
      </c>
      <c r="G37" s="7"/>
    </row>
    <row r="38" spans="2:7">
      <c r="B38" s="4" t="s">
        <v>1209</v>
      </c>
      <c r="C38">
        <f t="shared" si="0"/>
        <v>4</v>
      </c>
      <c r="D38" s="2">
        <v>0.21527777777777801</v>
      </c>
      <c r="E38">
        <f t="shared" si="1"/>
        <v>159.6</v>
      </c>
      <c r="F38">
        <v>-100</v>
      </c>
      <c r="G38" s="7"/>
    </row>
    <row r="39" spans="2:7">
      <c r="B39" s="4" t="s">
        <v>1210</v>
      </c>
      <c r="C39">
        <f t="shared" si="0"/>
        <v>4</v>
      </c>
      <c r="D39" s="2">
        <v>0.22222222222222199</v>
      </c>
      <c r="E39">
        <f t="shared" si="1"/>
        <v>162.1</v>
      </c>
      <c r="F39">
        <v>-100</v>
      </c>
      <c r="G39" s="7"/>
    </row>
    <row r="40" spans="2:7">
      <c r="B40" s="4" t="s">
        <v>1211</v>
      </c>
      <c r="C40">
        <f t="shared" si="0"/>
        <v>4</v>
      </c>
      <c r="D40" s="2">
        <v>0.22916666666666699</v>
      </c>
      <c r="E40">
        <f t="shared" si="1"/>
        <v>164.3</v>
      </c>
      <c r="F40">
        <v>-100</v>
      </c>
      <c r="G40" s="7"/>
    </row>
    <row r="41" spans="2:7">
      <c r="B41" s="4" t="s">
        <v>1212</v>
      </c>
      <c r="C41">
        <f t="shared" si="0"/>
        <v>4</v>
      </c>
      <c r="D41" s="2">
        <v>0.23611111111111099</v>
      </c>
      <c r="E41">
        <f t="shared" si="1"/>
        <v>166.1</v>
      </c>
      <c r="F41">
        <v>-100</v>
      </c>
      <c r="G41" s="7"/>
    </row>
    <row r="42" spans="2:7">
      <c r="B42" s="4" t="s">
        <v>1213</v>
      </c>
      <c r="C42">
        <f t="shared" si="0"/>
        <v>4</v>
      </c>
      <c r="D42" s="2">
        <v>0.243055555555556</v>
      </c>
      <c r="E42">
        <f t="shared" si="1"/>
        <v>167.4</v>
      </c>
      <c r="F42">
        <v>-100</v>
      </c>
      <c r="G42" s="7"/>
    </row>
    <row r="43" spans="2:7">
      <c r="B43" s="4" t="s">
        <v>1214</v>
      </c>
      <c r="C43">
        <f t="shared" si="0"/>
        <v>4</v>
      </c>
      <c r="D43" s="2">
        <v>0.25</v>
      </c>
      <c r="E43">
        <f t="shared" si="1"/>
        <v>168.2</v>
      </c>
      <c r="F43">
        <v>-100</v>
      </c>
      <c r="G43" s="7"/>
    </row>
    <row r="44" spans="2:7">
      <c r="B44" s="4" t="s">
        <v>1215</v>
      </c>
      <c r="C44">
        <f t="shared" si="0"/>
        <v>4</v>
      </c>
      <c r="D44" s="2">
        <v>0.25694444444444398</v>
      </c>
      <c r="E44">
        <f t="shared" si="1"/>
        <v>168.5</v>
      </c>
      <c r="F44">
        <v>-100</v>
      </c>
      <c r="G44" s="7"/>
    </row>
    <row r="45" spans="2:7">
      <c r="B45" s="4" t="s">
        <v>1216</v>
      </c>
      <c r="C45">
        <f t="shared" si="0"/>
        <v>4</v>
      </c>
      <c r="D45" s="2">
        <v>0.26388888888888901</v>
      </c>
      <c r="E45">
        <f t="shared" si="1"/>
        <v>168.1</v>
      </c>
      <c r="F45">
        <v>-100</v>
      </c>
      <c r="G45" s="7"/>
    </row>
    <row r="46" spans="2:7">
      <c r="B46" s="4" t="s">
        <v>1217</v>
      </c>
      <c r="C46">
        <f t="shared" si="0"/>
        <v>4</v>
      </c>
      <c r="D46" s="2">
        <v>0.27083333333333298</v>
      </c>
      <c r="E46">
        <f t="shared" si="1"/>
        <v>167.2</v>
      </c>
      <c r="F46">
        <v>-100</v>
      </c>
      <c r="G46" s="7"/>
    </row>
    <row r="47" spans="2:7">
      <c r="B47" s="4" t="s">
        <v>1218</v>
      </c>
      <c r="C47">
        <f t="shared" si="0"/>
        <v>4</v>
      </c>
      <c r="D47" s="2">
        <v>0.27777777777777801</v>
      </c>
      <c r="E47">
        <f t="shared" si="1"/>
        <v>165.6</v>
      </c>
      <c r="F47">
        <v>-100</v>
      </c>
      <c r="G47" s="7"/>
    </row>
    <row r="48" spans="2:7">
      <c r="B48" s="4" t="s">
        <v>1219</v>
      </c>
      <c r="C48">
        <f t="shared" si="0"/>
        <v>4</v>
      </c>
      <c r="D48" s="2">
        <v>0.28472222222222199</v>
      </c>
      <c r="E48">
        <f t="shared" si="1"/>
        <v>163.5</v>
      </c>
      <c r="F48">
        <v>-100</v>
      </c>
      <c r="G48" s="7"/>
    </row>
    <row r="49" spans="2:8">
      <c r="B49" s="4" t="s">
        <v>1220</v>
      </c>
      <c r="C49">
        <f t="shared" si="0"/>
        <v>4</v>
      </c>
      <c r="D49" s="2">
        <v>0.29166666666666702</v>
      </c>
      <c r="E49">
        <f t="shared" si="1"/>
        <v>160.80000000000001</v>
      </c>
      <c r="F49">
        <v>-100</v>
      </c>
      <c r="G49" s="7"/>
    </row>
    <row r="50" spans="2:8">
      <c r="B50" s="4" t="s">
        <v>1221</v>
      </c>
      <c r="C50">
        <f t="shared" si="0"/>
        <v>4</v>
      </c>
      <c r="D50" s="2">
        <v>0.29861111111111099</v>
      </c>
      <c r="E50">
        <f t="shared" si="1"/>
        <v>157.69999999999999</v>
      </c>
      <c r="F50">
        <v>-100</v>
      </c>
      <c r="G50" s="7"/>
    </row>
    <row r="51" spans="2:8">
      <c r="B51" s="4" t="s">
        <v>1222</v>
      </c>
      <c r="C51">
        <f t="shared" si="0"/>
        <v>4</v>
      </c>
      <c r="D51" s="2">
        <v>0.30555555555555602</v>
      </c>
      <c r="E51">
        <f t="shared" si="1"/>
        <v>154.1</v>
      </c>
      <c r="F51">
        <v>-100</v>
      </c>
      <c r="G51" s="7"/>
    </row>
    <row r="52" spans="2:8">
      <c r="B52" s="4" t="s">
        <v>1223</v>
      </c>
      <c r="C52">
        <f t="shared" si="0"/>
        <v>4</v>
      </c>
      <c r="D52" s="2">
        <v>0.3125</v>
      </c>
      <c r="E52">
        <f t="shared" si="1"/>
        <v>150.19999999999999</v>
      </c>
      <c r="F52">
        <v>-100</v>
      </c>
      <c r="G52" s="7"/>
    </row>
    <row r="53" spans="2:8">
      <c r="B53" s="4" t="s">
        <v>1224</v>
      </c>
      <c r="C53">
        <f t="shared" si="0"/>
        <v>4</v>
      </c>
      <c r="D53" s="2">
        <v>0.31944444444444398</v>
      </c>
      <c r="E53">
        <f t="shared" si="1"/>
        <v>146</v>
      </c>
      <c r="F53">
        <v>-100</v>
      </c>
      <c r="G53" s="7"/>
    </row>
    <row r="54" spans="2:8">
      <c r="B54" s="4" t="s">
        <v>1225</v>
      </c>
      <c r="C54">
        <f t="shared" si="0"/>
        <v>4</v>
      </c>
      <c r="D54" s="2">
        <v>0.32638888888888901</v>
      </c>
      <c r="E54">
        <f t="shared" si="1"/>
        <v>141.69999999999999</v>
      </c>
      <c r="F54">
        <v>-100</v>
      </c>
      <c r="G54" s="7"/>
    </row>
    <row r="55" spans="2:8">
      <c r="B55" s="4" t="s">
        <v>1226</v>
      </c>
      <c r="C55">
        <f t="shared" si="0"/>
        <v>4</v>
      </c>
      <c r="D55" s="2">
        <v>0.33333333333333298</v>
      </c>
      <c r="E55">
        <f t="shared" si="1"/>
        <v>137.1</v>
      </c>
      <c r="F55">
        <v>-100</v>
      </c>
      <c r="G55" s="7"/>
    </row>
    <row r="56" spans="2:8">
      <c r="B56" s="4" t="s">
        <v>1227</v>
      </c>
      <c r="C56">
        <f t="shared" si="0"/>
        <v>4</v>
      </c>
      <c r="D56" s="2">
        <v>0.34027777777777801</v>
      </c>
      <c r="E56">
        <f t="shared" si="1"/>
        <v>132.5</v>
      </c>
      <c r="F56">
        <v>-100</v>
      </c>
      <c r="G56" s="7"/>
    </row>
    <row r="57" spans="2:8">
      <c r="B57" s="4" t="s">
        <v>1228</v>
      </c>
      <c r="C57">
        <f t="shared" si="0"/>
        <v>4</v>
      </c>
      <c r="D57" s="2">
        <v>0.34722222222222199</v>
      </c>
      <c r="E57">
        <f t="shared" si="1"/>
        <v>127.9</v>
      </c>
      <c r="F57">
        <v>-100</v>
      </c>
      <c r="G57" s="7"/>
    </row>
    <row r="58" spans="2:8">
      <c r="B58" s="4" t="s">
        <v>1229</v>
      </c>
      <c r="C58">
        <f t="shared" si="0"/>
        <v>4</v>
      </c>
      <c r="D58" s="2">
        <v>0.35416666666666702</v>
      </c>
      <c r="E58">
        <f t="shared" si="1"/>
        <v>123.3</v>
      </c>
      <c r="F58">
        <v>-100</v>
      </c>
      <c r="G58" s="7"/>
    </row>
    <row r="59" spans="2:8">
      <c r="B59" s="4" t="s">
        <v>1230</v>
      </c>
      <c r="C59">
        <f t="shared" si="0"/>
        <v>4</v>
      </c>
      <c r="D59" s="2">
        <v>0.36111111111111099</v>
      </c>
      <c r="E59">
        <f t="shared" si="1"/>
        <v>118.7</v>
      </c>
      <c r="F59">
        <v>-100</v>
      </c>
      <c r="G59" s="7"/>
    </row>
    <row r="60" spans="2:8">
      <c r="B60" s="4" t="s">
        <v>1231</v>
      </c>
      <c r="C60">
        <f t="shared" si="0"/>
        <v>4</v>
      </c>
      <c r="D60" s="2">
        <v>0.36805555555555602</v>
      </c>
      <c r="E60">
        <f t="shared" si="1"/>
        <v>114.2</v>
      </c>
      <c r="F60">
        <v>-100</v>
      </c>
      <c r="G60" s="7"/>
    </row>
    <row r="61" spans="2:8">
      <c r="B61" s="4" t="s">
        <v>1232</v>
      </c>
      <c r="C61">
        <f t="shared" si="0"/>
        <v>4</v>
      </c>
      <c r="D61" s="2">
        <v>0.375</v>
      </c>
      <c r="E61">
        <f t="shared" si="1"/>
        <v>109.7</v>
      </c>
      <c r="F61">
        <f>E61</f>
        <v>109.7</v>
      </c>
      <c r="G61" s="7" t="s">
        <v>1323</v>
      </c>
    </row>
    <row r="62" spans="2:8">
      <c r="B62" s="4" t="s">
        <v>1233</v>
      </c>
      <c r="C62">
        <f t="shared" si="0"/>
        <v>4</v>
      </c>
      <c r="D62" s="2">
        <v>0.38194444444444398</v>
      </c>
      <c r="E62">
        <f t="shared" si="1"/>
        <v>105.4</v>
      </c>
      <c r="F62">
        <v>-100</v>
      </c>
      <c r="G62" s="7"/>
    </row>
    <row r="63" spans="2:8">
      <c r="B63" s="4" t="s">
        <v>1234</v>
      </c>
      <c r="C63">
        <f t="shared" si="0"/>
        <v>4</v>
      </c>
      <c r="D63" s="2">
        <v>0.38888888888888901</v>
      </c>
      <c r="E63">
        <f t="shared" si="1"/>
        <v>101</v>
      </c>
      <c r="F63">
        <v>-100</v>
      </c>
      <c r="G63" s="7"/>
    </row>
    <row r="64" spans="2:8">
      <c r="B64" s="4" t="s">
        <v>1235</v>
      </c>
      <c r="C64">
        <f t="shared" si="0"/>
        <v>4</v>
      </c>
      <c r="D64" s="2">
        <v>0.39583333333333298</v>
      </c>
      <c r="E64">
        <f t="shared" si="1"/>
        <v>96.7</v>
      </c>
      <c r="F64">
        <v>-100</v>
      </c>
      <c r="H64" s="7"/>
    </row>
    <row r="65" spans="2:7">
      <c r="B65" s="4" t="s">
        <v>1236</v>
      </c>
      <c r="C65">
        <f t="shared" si="0"/>
        <v>4</v>
      </c>
      <c r="D65" s="2">
        <v>0.40277777777777801</v>
      </c>
      <c r="E65">
        <f t="shared" si="1"/>
        <v>92.3</v>
      </c>
      <c r="F65">
        <v>-100</v>
      </c>
      <c r="G65" s="7"/>
    </row>
    <row r="66" spans="2:7">
      <c r="B66" s="4" t="s">
        <v>1237</v>
      </c>
      <c r="C66">
        <f t="shared" si="0"/>
        <v>4</v>
      </c>
      <c r="D66" s="2">
        <v>0.40972222222222199</v>
      </c>
      <c r="E66">
        <f t="shared" si="1"/>
        <v>88</v>
      </c>
      <c r="F66">
        <v>-100</v>
      </c>
      <c r="G66" s="7"/>
    </row>
    <row r="67" spans="2:7">
      <c r="B67" s="4" t="s">
        <v>1238</v>
      </c>
      <c r="C67">
        <f t="shared" si="0"/>
        <v>4</v>
      </c>
      <c r="D67" s="2">
        <v>0.41666666666666702</v>
      </c>
      <c r="E67">
        <f t="shared" si="1"/>
        <v>83.6</v>
      </c>
      <c r="F67">
        <v>-100</v>
      </c>
      <c r="G67" s="7"/>
    </row>
    <row r="68" spans="2:7">
      <c r="B68" s="4" t="s">
        <v>1239</v>
      </c>
      <c r="C68">
        <f t="shared" si="0"/>
        <v>4</v>
      </c>
      <c r="D68" s="2">
        <v>0.42361111111111099</v>
      </c>
      <c r="E68">
        <f t="shared" si="1"/>
        <v>79.2</v>
      </c>
      <c r="F68">
        <v>-100</v>
      </c>
      <c r="G68" s="7"/>
    </row>
    <row r="69" spans="2:7">
      <c r="B69" s="4" t="s">
        <v>1240</v>
      </c>
      <c r="C69">
        <f t="shared" si="0"/>
        <v>4</v>
      </c>
      <c r="D69" s="2">
        <v>0.43055555555555602</v>
      </c>
      <c r="E69">
        <f t="shared" si="1"/>
        <v>74.7</v>
      </c>
      <c r="F69">
        <v>-100</v>
      </c>
      <c r="G69" s="7"/>
    </row>
    <row r="70" spans="2:7">
      <c r="B70" s="4" t="s">
        <v>1241</v>
      </c>
      <c r="C70">
        <f t="shared" si="0"/>
        <v>4</v>
      </c>
      <c r="D70" s="2">
        <v>0.4375</v>
      </c>
      <c r="E70">
        <f t="shared" si="1"/>
        <v>70.2</v>
      </c>
      <c r="F70">
        <v>-100</v>
      </c>
      <c r="G70" s="7"/>
    </row>
    <row r="71" spans="2:7">
      <c r="B71" s="4" t="s">
        <v>1242</v>
      </c>
      <c r="C71">
        <f t="shared" si="0"/>
        <v>4</v>
      </c>
      <c r="D71" s="2">
        <v>0.44444444444444398</v>
      </c>
      <c r="E71">
        <f t="shared" si="1"/>
        <v>65.599999999999994</v>
      </c>
      <c r="F71">
        <v>-100</v>
      </c>
      <c r="G71" s="7"/>
    </row>
    <row r="72" spans="2:7">
      <c r="B72" s="4" t="s">
        <v>1243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61.1</v>
      </c>
      <c r="F72">
        <v>-100</v>
      </c>
      <c r="G72" s="7"/>
    </row>
    <row r="73" spans="2:7">
      <c r="B73" s="4" t="s">
        <v>1244</v>
      </c>
      <c r="C73">
        <f t="shared" si="2"/>
        <v>4</v>
      </c>
      <c r="D73" s="2">
        <v>0.45833333333333298</v>
      </c>
      <c r="E73">
        <f t="shared" si="3"/>
        <v>56.6</v>
      </c>
      <c r="F73">
        <v>-100</v>
      </c>
      <c r="G73" s="7"/>
    </row>
    <row r="74" spans="2:7">
      <c r="B74" s="4" t="s">
        <v>1245</v>
      </c>
      <c r="C74">
        <f t="shared" si="2"/>
        <v>4</v>
      </c>
      <c r="D74" s="2">
        <v>0.46527777777777801</v>
      </c>
      <c r="E74">
        <f t="shared" si="3"/>
        <v>52.3</v>
      </c>
      <c r="F74">
        <v>-100</v>
      </c>
      <c r="G74" s="7"/>
    </row>
    <row r="75" spans="2:7">
      <c r="B75" s="4" t="s">
        <v>1246</v>
      </c>
      <c r="C75">
        <f t="shared" si="2"/>
        <v>4</v>
      </c>
      <c r="D75" s="2">
        <v>0.47222222222222199</v>
      </c>
      <c r="E75">
        <f t="shared" si="3"/>
        <v>48.1</v>
      </c>
      <c r="F75">
        <v>-100</v>
      </c>
      <c r="G75" s="7"/>
    </row>
    <row r="76" spans="2:7">
      <c r="B76" s="4" t="s">
        <v>1247</v>
      </c>
      <c r="C76">
        <f t="shared" si="2"/>
        <v>4</v>
      </c>
      <c r="D76" s="2">
        <v>0.47916666666666702</v>
      </c>
      <c r="E76">
        <f t="shared" si="3"/>
        <v>44.2</v>
      </c>
      <c r="F76">
        <v>-100</v>
      </c>
      <c r="G76" s="7"/>
    </row>
    <row r="77" spans="2:7">
      <c r="B77" s="4" t="s">
        <v>1248</v>
      </c>
      <c r="C77">
        <f t="shared" si="2"/>
        <v>4</v>
      </c>
      <c r="D77" s="2">
        <v>0.48611111111111099</v>
      </c>
      <c r="E77">
        <f t="shared" si="3"/>
        <v>40.6</v>
      </c>
      <c r="F77">
        <v>-100</v>
      </c>
      <c r="G77" s="7"/>
    </row>
    <row r="78" spans="2:7">
      <c r="B78" s="4" t="s">
        <v>1249</v>
      </c>
      <c r="C78">
        <f t="shared" si="2"/>
        <v>4</v>
      </c>
      <c r="D78" s="2">
        <v>0.49305555555555602</v>
      </c>
      <c r="E78">
        <f t="shared" si="3"/>
        <v>37.299999999999997</v>
      </c>
      <c r="F78">
        <v>-100</v>
      </c>
      <c r="G78" s="7"/>
    </row>
    <row r="79" spans="2:7">
      <c r="B79" s="5" t="s">
        <v>1250</v>
      </c>
      <c r="C79">
        <f t="shared" si="2"/>
        <v>4</v>
      </c>
      <c r="D79" s="2">
        <v>0.5</v>
      </c>
      <c r="E79">
        <f t="shared" si="3"/>
        <v>34.5</v>
      </c>
      <c r="F79">
        <v>-100</v>
      </c>
      <c r="G79" s="7"/>
    </row>
    <row r="80" spans="2:7">
      <c r="B80" s="5" t="s">
        <v>1251</v>
      </c>
      <c r="C80">
        <f t="shared" si="2"/>
        <v>4</v>
      </c>
      <c r="D80" s="2">
        <v>0.50694444444444398</v>
      </c>
      <c r="E80">
        <f t="shared" si="3"/>
        <v>32.200000000000003</v>
      </c>
      <c r="F80">
        <v>-100</v>
      </c>
      <c r="G80" s="7"/>
    </row>
    <row r="81" spans="2:7">
      <c r="B81" s="5" t="s">
        <v>1252</v>
      </c>
      <c r="C81">
        <f t="shared" si="2"/>
        <v>4</v>
      </c>
      <c r="D81" s="2">
        <v>0.51388888888888895</v>
      </c>
      <c r="E81">
        <f t="shared" si="3"/>
        <v>30.4</v>
      </c>
      <c r="F81">
        <v>-100</v>
      </c>
      <c r="G81" s="7"/>
    </row>
    <row r="82" spans="2:7">
      <c r="B82" s="5" t="s">
        <v>1253</v>
      </c>
      <c r="C82">
        <f t="shared" si="2"/>
        <v>4</v>
      </c>
      <c r="D82" s="2">
        <v>0.52083333333333304</v>
      </c>
      <c r="E82">
        <f t="shared" si="3"/>
        <v>29.1</v>
      </c>
      <c r="F82">
        <v>-100</v>
      </c>
      <c r="G82" s="7"/>
    </row>
    <row r="83" spans="2:7">
      <c r="B83" s="5" t="s">
        <v>1254</v>
      </c>
      <c r="C83">
        <f t="shared" si="2"/>
        <v>4</v>
      </c>
      <c r="D83" s="2">
        <v>0.52777777777777801</v>
      </c>
      <c r="E83">
        <f t="shared" si="3"/>
        <v>28.4</v>
      </c>
      <c r="F83">
        <v>-100</v>
      </c>
      <c r="G83" s="7"/>
    </row>
    <row r="84" spans="2:7">
      <c r="B84" s="5" t="s">
        <v>1255</v>
      </c>
      <c r="C84">
        <f t="shared" si="2"/>
        <v>4</v>
      </c>
      <c r="D84" s="2">
        <v>0.53472222222222199</v>
      </c>
      <c r="E84">
        <f t="shared" si="3"/>
        <v>28.2</v>
      </c>
      <c r="F84">
        <v>-100</v>
      </c>
      <c r="G84" s="7"/>
    </row>
    <row r="85" spans="2:7">
      <c r="B85" s="5" t="s">
        <v>1256</v>
      </c>
      <c r="C85">
        <f t="shared" si="2"/>
        <v>4</v>
      </c>
      <c r="D85" s="2">
        <v>0.54166666666666696</v>
      </c>
      <c r="E85">
        <f t="shared" si="3"/>
        <v>28.6</v>
      </c>
      <c r="F85">
        <v>-100</v>
      </c>
      <c r="G85" s="7"/>
    </row>
    <row r="86" spans="2:7">
      <c r="B86" s="5" t="s">
        <v>1257</v>
      </c>
      <c r="C86">
        <f t="shared" si="2"/>
        <v>4</v>
      </c>
      <c r="D86" s="2">
        <v>0.54861111111111105</v>
      </c>
      <c r="E86">
        <f t="shared" si="3"/>
        <v>29.5</v>
      </c>
      <c r="F86">
        <v>-100</v>
      </c>
      <c r="G86" s="7"/>
    </row>
    <row r="87" spans="2:7">
      <c r="B87" s="5" t="s">
        <v>1258</v>
      </c>
      <c r="C87">
        <f t="shared" si="2"/>
        <v>4</v>
      </c>
      <c r="D87" s="2">
        <v>0.55555555555555602</v>
      </c>
      <c r="E87">
        <f t="shared" si="3"/>
        <v>30.8</v>
      </c>
      <c r="F87">
        <v>-100</v>
      </c>
      <c r="G87" s="7"/>
    </row>
    <row r="88" spans="2:7">
      <c r="B88" s="5" t="s">
        <v>1259</v>
      </c>
      <c r="C88">
        <f t="shared" si="2"/>
        <v>4</v>
      </c>
      <c r="D88" s="2">
        <v>0.5625</v>
      </c>
      <c r="E88">
        <f t="shared" si="3"/>
        <v>32.6</v>
      </c>
      <c r="F88">
        <v>-100</v>
      </c>
      <c r="G88" s="7"/>
    </row>
    <row r="89" spans="2:7">
      <c r="B89" s="5" t="s">
        <v>1260</v>
      </c>
      <c r="C89">
        <f t="shared" si="2"/>
        <v>4</v>
      </c>
      <c r="D89" s="2">
        <v>0.56944444444444398</v>
      </c>
      <c r="E89">
        <f t="shared" si="3"/>
        <v>34.700000000000003</v>
      </c>
      <c r="F89">
        <v>-100</v>
      </c>
      <c r="G89" s="7"/>
    </row>
    <row r="90" spans="2:7">
      <c r="B90" s="5" t="s">
        <v>1261</v>
      </c>
      <c r="C90">
        <f t="shared" si="2"/>
        <v>4</v>
      </c>
      <c r="D90" s="2">
        <v>0.57638888888888895</v>
      </c>
      <c r="E90">
        <f t="shared" si="3"/>
        <v>37.200000000000003</v>
      </c>
      <c r="F90">
        <v>-100</v>
      </c>
      <c r="G90" s="7"/>
    </row>
    <row r="91" spans="2:7">
      <c r="B91" s="5" t="s">
        <v>1262</v>
      </c>
      <c r="C91">
        <f t="shared" si="2"/>
        <v>4</v>
      </c>
      <c r="D91" s="2">
        <v>0.58333333333333304</v>
      </c>
      <c r="E91">
        <f t="shared" si="3"/>
        <v>39.9</v>
      </c>
      <c r="F91">
        <v>-100</v>
      </c>
      <c r="G91" s="7"/>
    </row>
    <row r="92" spans="2:7">
      <c r="B92" s="5" t="s">
        <v>1263</v>
      </c>
      <c r="C92">
        <f t="shared" si="2"/>
        <v>4</v>
      </c>
      <c r="D92" s="2">
        <v>0.59027777777777801</v>
      </c>
      <c r="E92">
        <f t="shared" si="3"/>
        <v>42.9</v>
      </c>
      <c r="F92">
        <v>-100</v>
      </c>
      <c r="G92" s="7"/>
    </row>
    <row r="93" spans="2:7">
      <c r="B93" s="5" t="s">
        <v>1264</v>
      </c>
      <c r="C93">
        <f t="shared" si="2"/>
        <v>4</v>
      </c>
      <c r="D93" s="2">
        <v>0.59722222222222199</v>
      </c>
      <c r="E93">
        <f t="shared" si="3"/>
        <v>46</v>
      </c>
      <c r="F93">
        <v>-100</v>
      </c>
      <c r="G93" s="7"/>
    </row>
    <row r="94" spans="2:7">
      <c r="B94" s="5" t="s">
        <v>1265</v>
      </c>
      <c r="C94">
        <f t="shared" si="2"/>
        <v>4</v>
      </c>
      <c r="D94" s="2">
        <v>0.60416666666666696</v>
      </c>
      <c r="E94">
        <f t="shared" si="3"/>
        <v>49.3</v>
      </c>
      <c r="F94">
        <v>-100</v>
      </c>
      <c r="G94" s="7"/>
    </row>
    <row r="95" spans="2:7">
      <c r="B95" s="5" t="s">
        <v>1266</v>
      </c>
      <c r="C95">
        <f t="shared" si="2"/>
        <v>4</v>
      </c>
      <c r="D95" s="2">
        <v>0.61111111111111105</v>
      </c>
      <c r="E95">
        <f t="shared" si="3"/>
        <v>52.7</v>
      </c>
      <c r="F95">
        <v>-100</v>
      </c>
      <c r="G95" s="7"/>
    </row>
    <row r="96" spans="2:7">
      <c r="B96" s="5" t="s">
        <v>1267</v>
      </c>
      <c r="C96">
        <f t="shared" si="2"/>
        <v>4</v>
      </c>
      <c r="D96" s="2">
        <v>0.61805555555555503</v>
      </c>
      <c r="E96">
        <f t="shared" si="3"/>
        <v>56.3</v>
      </c>
      <c r="F96">
        <v>-100</v>
      </c>
      <c r="G96" s="7"/>
    </row>
    <row r="97" spans="2:7">
      <c r="B97" s="5" t="s">
        <v>1268</v>
      </c>
      <c r="C97">
        <f t="shared" si="2"/>
        <v>4</v>
      </c>
      <c r="D97" s="2">
        <v>0.625</v>
      </c>
      <c r="E97">
        <f t="shared" si="3"/>
        <v>59.9</v>
      </c>
      <c r="F97">
        <v>-100</v>
      </c>
      <c r="G97" s="7"/>
    </row>
    <row r="98" spans="2:7">
      <c r="B98" s="5" t="s">
        <v>1269</v>
      </c>
      <c r="C98">
        <f t="shared" si="2"/>
        <v>4</v>
      </c>
      <c r="D98" s="2">
        <v>0.63194444444444398</v>
      </c>
      <c r="E98">
        <f t="shared" si="3"/>
        <v>63.8</v>
      </c>
      <c r="F98">
        <v>-100</v>
      </c>
      <c r="G98" s="7"/>
    </row>
    <row r="99" spans="2:7">
      <c r="B99" s="5" t="s">
        <v>1270</v>
      </c>
      <c r="C99">
        <f t="shared" si="2"/>
        <v>4</v>
      </c>
      <c r="D99" s="2">
        <v>0.63888888888888895</v>
      </c>
      <c r="E99">
        <f t="shared" si="3"/>
        <v>67.8</v>
      </c>
      <c r="F99">
        <v>-100</v>
      </c>
      <c r="G99" s="7"/>
    </row>
    <row r="100" spans="2:7">
      <c r="B100" s="5" t="s">
        <v>1271</v>
      </c>
      <c r="C100">
        <f t="shared" si="2"/>
        <v>4</v>
      </c>
      <c r="D100" s="2">
        <v>0.64583333333333304</v>
      </c>
      <c r="E100">
        <f t="shared" si="3"/>
        <v>72</v>
      </c>
      <c r="F100">
        <v>-100</v>
      </c>
      <c r="G100" s="7"/>
    </row>
    <row r="101" spans="2:7">
      <c r="B101" s="5" t="s">
        <v>1272</v>
      </c>
      <c r="C101">
        <f t="shared" si="2"/>
        <v>4</v>
      </c>
      <c r="D101" s="2">
        <v>0.65277777777777801</v>
      </c>
      <c r="E101">
        <f t="shared" si="3"/>
        <v>76.400000000000006</v>
      </c>
      <c r="F101">
        <v>-100</v>
      </c>
      <c r="G101" s="7"/>
    </row>
    <row r="102" spans="2:7">
      <c r="B102" s="5" t="s">
        <v>1273</v>
      </c>
      <c r="C102">
        <f t="shared" si="2"/>
        <v>4</v>
      </c>
      <c r="D102" s="2">
        <v>0.65972222222222199</v>
      </c>
      <c r="E102">
        <f t="shared" si="3"/>
        <v>81</v>
      </c>
      <c r="F102">
        <v>-100</v>
      </c>
      <c r="G102" s="7"/>
    </row>
    <row r="103" spans="2:7">
      <c r="B103" s="5" t="s">
        <v>1274</v>
      </c>
      <c r="C103">
        <f t="shared" si="2"/>
        <v>4</v>
      </c>
      <c r="D103" s="2">
        <v>0.66666666666666696</v>
      </c>
      <c r="E103">
        <f t="shared" si="3"/>
        <v>85.9</v>
      </c>
      <c r="F103">
        <v>-100</v>
      </c>
      <c r="G103" s="7"/>
    </row>
    <row r="104" spans="2:7">
      <c r="B104" s="5" t="s">
        <v>1275</v>
      </c>
      <c r="C104">
        <f t="shared" si="2"/>
        <v>4</v>
      </c>
      <c r="D104" s="2">
        <v>0.67361111111111105</v>
      </c>
      <c r="E104">
        <f t="shared" si="3"/>
        <v>91.1</v>
      </c>
      <c r="F104">
        <v>-100</v>
      </c>
      <c r="G104" s="7"/>
    </row>
    <row r="105" spans="2:7">
      <c r="B105" s="5" t="s">
        <v>1276</v>
      </c>
      <c r="C105">
        <f t="shared" si="2"/>
        <v>4</v>
      </c>
      <c r="D105" s="2">
        <v>0.68055555555555503</v>
      </c>
      <c r="E105">
        <f t="shared" si="3"/>
        <v>96.5</v>
      </c>
      <c r="F105">
        <v>-100</v>
      </c>
      <c r="G105" s="7"/>
    </row>
    <row r="106" spans="2:7">
      <c r="B106" s="5" t="s">
        <v>1277</v>
      </c>
      <c r="C106">
        <f t="shared" si="2"/>
        <v>4</v>
      </c>
      <c r="D106" s="2">
        <v>0.6875</v>
      </c>
      <c r="E106">
        <f t="shared" si="3"/>
        <v>102.2</v>
      </c>
      <c r="F106">
        <v>-100</v>
      </c>
      <c r="G106" s="7"/>
    </row>
    <row r="107" spans="2:7">
      <c r="B107" s="5" t="s">
        <v>1278</v>
      </c>
      <c r="C107">
        <f t="shared" si="2"/>
        <v>5</v>
      </c>
      <c r="D107" s="2">
        <v>0.69444444444444398</v>
      </c>
      <c r="E107">
        <f t="shared" si="3"/>
        <v>108.1</v>
      </c>
      <c r="F107">
        <v>-100</v>
      </c>
      <c r="G107" s="7"/>
    </row>
    <row r="108" spans="2:7">
      <c r="B108" s="5" t="s">
        <v>1279</v>
      </c>
      <c r="C108">
        <f t="shared" si="2"/>
        <v>5</v>
      </c>
      <c r="D108" s="2">
        <v>0.70138888888888895</v>
      </c>
      <c r="E108">
        <f t="shared" si="3"/>
        <v>114.1</v>
      </c>
      <c r="F108">
        <v>-100</v>
      </c>
      <c r="G108" s="7"/>
    </row>
    <row r="109" spans="2:7">
      <c r="B109" s="5" t="s">
        <v>1280</v>
      </c>
      <c r="C109">
        <f t="shared" si="2"/>
        <v>5</v>
      </c>
      <c r="D109" s="2">
        <v>0.70833333333333304</v>
      </c>
      <c r="E109">
        <f t="shared" si="3"/>
        <v>120.3</v>
      </c>
      <c r="F109">
        <v>-100</v>
      </c>
      <c r="G109" s="7"/>
    </row>
    <row r="110" spans="2:7">
      <c r="B110" s="5" t="s">
        <v>1281</v>
      </c>
      <c r="C110">
        <f t="shared" si="2"/>
        <v>5</v>
      </c>
      <c r="D110" s="2">
        <v>0.71527777777777801</v>
      </c>
      <c r="E110">
        <f t="shared" si="3"/>
        <v>126.6</v>
      </c>
      <c r="F110">
        <v>-100</v>
      </c>
      <c r="G110" s="7"/>
    </row>
    <row r="111" spans="2:7">
      <c r="B111" s="5" t="s">
        <v>1282</v>
      </c>
      <c r="C111">
        <f t="shared" si="2"/>
        <v>5</v>
      </c>
      <c r="D111" s="2">
        <v>0.72222222222222199</v>
      </c>
      <c r="E111">
        <f t="shared" si="3"/>
        <v>132.80000000000001</v>
      </c>
      <c r="F111">
        <v>-100</v>
      </c>
      <c r="G111" s="7"/>
    </row>
    <row r="112" spans="2:7">
      <c r="B112" s="5" t="s">
        <v>1283</v>
      </c>
      <c r="C112">
        <f t="shared" si="2"/>
        <v>5</v>
      </c>
      <c r="D112" s="2">
        <v>0.72916666666666696</v>
      </c>
      <c r="E112">
        <f t="shared" si="3"/>
        <v>138.80000000000001</v>
      </c>
      <c r="F112">
        <v>-100</v>
      </c>
      <c r="G112" s="7"/>
    </row>
    <row r="113" spans="2:7">
      <c r="B113" s="5" t="s">
        <v>1284</v>
      </c>
      <c r="C113">
        <f t="shared" si="2"/>
        <v>5</v>
      </c>
      <c r="D113" s="2">
        <v>0.73611111111111105</v>
      </c>
      <c r="E113">
        <f t="shared" si="3"/>
        <v>144.6</v>
      </c>
      <c r="F113">
        <v>-100</v>
      </c>
      <c r="G113" s="7"/>
    </row>
    <row r="114" spans="2:7">
      <c r="B114" s="5" t="s">
        <v>1285</v>
      </c>
      <c r="C114">
        <f t="shared" si="2"/>
        <v>5</v>
      </c>
      <c r="D114" s="2">
        <v>0.74305555555555503</v>
      </c>
      <c r="E114">
        <f t="shared" si="3"/>
        <v>150.1</v>
      </c>
      <c r="F114">
        <v>-100</v>
      </c>
      <c r="G114" s="7"/>
    </row>
    <row r="115" spans="2:7">
      <c r="B115" s="5" t="s">
        <v>1286</v>
      </c>
      <c r="C115">
        <f t="shared" si="2"/>
        <v>5</v>
      </c>
      <c r="D115" s="2">
        <v>0.75</v>
      </c>
      <c r="E115">
        <f t="shared" si="3"/>
        <v>155.19999999999999</v>
      </c>
      <c r="F115">
        <v>-100</v>
      </c>
      <c r="G115" s="7"/>
    </row>
    <row r="116" spans="2:7">
      <c r="B116" s="5" t="s">
        <v>1287</v>
      </c>
      <c r="C116">
        <f t="shared" si="2"/>
        <v>5</v>
      </c>
      <c r="D116" s="2">
        <v>0.75694444444444398</v>
      </c>
      <c r="E116">
        <f t="shared" si="3"/>
        <v>159.80000000000001</v>
      </c>
      <c r="F116">
        <v>-100</v>
      </c>
      <c r="G116" s="7"/>
    </row>
    <row r="117" spans="2:7">
      <c r="B117" s="5" t="s">
        <v>1288</v>
      </c>
      <c r="C117">
        <f t="shared" si="2"/>
        <v>5</v>
      </c>
      <c r="D117" s="2">
        <v>0.76388888888888895</v>
      </c>
      <c r="E117">
        <f t="shared" si="3"/>
        <v>163.80000000000001</v>
      </c>
      <c r="F117">
        <v>-100</v>
      </c>
      <c r="G117" s="7"/>
    </row>
    <row r="118" spans="2:7">
      <c r="B118" s="5" t="s">
        <v>1289</v>
      </c>
      <c r="C118">
        <f t="shared" si="2"/>
        <v>5</v>
      </c>
      <c r="D118" s="2">
        <v>0.77083333333333304</v>
      </c>
      <c r="E118">
        <f t="shared" si="3"/>
        <v>167.2</v>
      </c>
      <c r="F118">
        <v>-100</v>
      </c>
      <c r="G118" s="7"/>
    </row>
    <row r="119" spans="2:7">
      <c r="B119" s="5" t="s">
        <v>1290</v>
      </c>
      <c r="C119">
        <f t="shared" si="2"/>
        <v>5</v>
      </c>
      <c r="D119" s="2">
        <v>0.77777777777777801</v>
      </c>
      <c r="E119">
        <f t="shared" si="3"/>
        <v>169.8</v>
      </c>
      <c r="F119">
        <v>-100</v>
      </c>
      <c r="G119" s="7"/>
    </row>
    <row r="120" spans="2:7">
      <c r="B120" s="5" t="s">
        <v>1291</v>
      </c>
      <c r="C120">
        <f t="shared" si="2"/>
        <v>5</v>
      </c>
      <c r="D120" s="2">
        <v>0.78472222222222199</v>
      </c>
      <c r="E120">
        <f t="shared" si="3"/>
        <v>171.8</v>
      </c>
      <c r="F120">
        <v>-100</v>
      </c>
      <c r="G120" s="7"/>
    </row>
    <row r="121" spans="2:7">
      <c r="B121" s="5" t="s">
        <v>1292</v>
      </c>
      <c r="C121">
        <f t="shared" si="2"/>
        <v>5</v>
      </c>
      <c r="D121" s="2">
        <v>0.79166666666666696</v>
      </c>
      <c r="E121">
        <f t="shared" si="3"/>
        <v>173.1</v>
      </c>
      <c r="F121">
        <v>-100</v>
      </c>
      <c r="G121" s="7"/>
    </row>
    <row r="122" spans="2:7">
      <c r="B122" s="5" t="s">
        <v>1293</v>
      </c>
      <c r="C122">
        <f t="shared" si="2"/>
        <v>5</v>
      </c>
      <c r="D122" s="2">
        <v>0.79861111111111105</v>
      </c>
      <c r="E122">
        <f t="shared" si="3"/>
        <v>173.7</v>
      </c>
      <c r="F122">
        <v>-100</v>
      </c>
      <c r="G122" s="7"/>
    </row>
    <row r="123" spans="2:7">
      <c r="B123" s="5" t="s">
        <v>1294</v>
      </c>
      <c r="C123">
        <f t="shared" si="2"/>
        <v>5</v>
      </c>
      <c r="D123" s="2">
        <v>0.80555555555555503</v>
      </c>
      <c r="E123">
        <f t="shared" si="3"/>
        <v>173.6</v>
      </c>
      <c r="F123">
        <v>-100</v>
      </c>
      <c r="G123" s="7"/>
    </row>
    <row r="124" spans="2:7">
      <c r="B124" s="5" t="s">
        <v>1295</v>
      </c>
      <c r="C124">
        <f t="shared" si="2"/>
        <v>5</v>
      </c>
      <c r="D124" s="2">
        <v>0.8125</v>
      </c>
      <c r="E124">
        <f t="shared" si="3"/>
        <v>172.9</v>
      </c>
      <c r="F124">
        <v>-100</v>
      </c>
      <c r="G124" s="7"/>
    </row>
    <row r="125" spans="2:7">
      <c r="B125" s="5" t="s">
        <v>1296</v>
      </c>
      <c r="C125">
        <f t="shared" si="2"/>
        <v>5</v>
      </c>
      <c r="D125" s="2">
        <v>0.81944444444444398</v>
      </c>
      <c r="E125">
        <f t="shared" si="3"/>
        <v>171.7</v>
      </c>
      <c r="F125">
        <v>-100</v>
      </c>
      <c r="G125" s="7"/>
    </row>
    <row r="126" spans="2:7">
      <c r="B126" s="5" t="s">
        <v>1297</v>
      </c>
      <c r="C126">
        <f t="shared" si="2"/>
        <v>5</v>
      </c>
      <c r="D126" s="2">
        <v>0.82638888888888895</v>
      </c>
      <c r="E126">
        <f t="shared" si="3"/>
        <v>169.9</v>
      </c>
      <c r="F126">
        <v>-100</v>
      </c>
      <c r="G126" s="7"/>
    </row>
    <row r="127" spans="2:7">
      <c r="B127" s="5" t="s">
        <v>1298</v>
      </c>
      <c r="C127">
        <f t="shared" si="2"/>
        <v>5</v>
      </c>
      <c r="D127" s="2">
        <v>0.83333333333333304</v>
      </c>
      <c r="E127">
        <f t="shared" si="3"/>
        <v>167.8</v>
      </c>
      <c r="F127">
        <v>-100</v>
      </c>
      <c r="G127" s="7"/>
    </row>
    <row r="128" spans="2:7">
      <c r="B128" s="5" t="s">
        <v>1299</v>
      </c>
      <c r="C128">
        <f t="shared" si="2"/>
        <v>5</v>
      </c>
      <c r="D128" s="2">
        <v>0.84027777777777801</v>
      </c>
      <c r="E128">
        <f t="shared" si="3"/>
        <v>165.3</v>
      </c>
      <c r="F128">
        <v>-100</v>
      </c>
      <c r="G128" s="7"/>
    </row>
    <row r="129" spans="2:7">
      <c r="B129" s="5" t="s">
        <v>1300</v>
      </c>
      <c r="C129">
        <f t="shared" si="2"/>
        <v>5</v>
      </c>
      <c r="D129" s="2">
        <v>0.84722222222222199</v>
      </c>
      <c r="E129">
        <f t="shared" si="3"/>
        <v>162.6</v>
      </c>
      <c r="F129">
        <v>-100</v>
      </c>
      <c r="G129" s="7"/>
    </row>
    <row r="130" spans="2:7">
      <c r="B130" s="5" t="s">
        <v>1301</v>
      </c>
      <c r="C130">
        <f t="shared" si="2"/>
        <v>5</v>
      </c>
      <c r="D130" s="2">
        <v>0.85416666666666696</v>
      </c>
      <c r="E130">
        <f t="shared" si="3"/>
        <v>159.69999999999999</v>
      </c>
      <c r="F130">
        <v>-100</v>
      </c>
      <c r="G130" s="7"/>
    </row>
    <row r="131" spans="2:7">
      <c r="B131" s="5" t="s">
        <v>1302</v>
      </c>
      <c r="C131">
        <f t="shared" si="2"/>
        <v>5</v>
      </c>
      <c r="D131" s="2">
        <v>0.86111111111111105</v>
      </c>
      <c r="E131">
        <f t="shared" si="3"/>
        <v>156.6</v>
      </c>
      <c r="F131">
        <v>-100</v>
      </c>
      <c r="G131" s="7"/>
    </row>
    <row r="132" spans="2:7">
      <c r="B132" s="5" t="s">
        <v>1303</v>
      </c>
      <c r="C132">
        <f t="shared" si="2"/>
        <v>5</v>
      </c>
      <c r="D132" s="2">
        <v>0.86805555555555503</v>
      </c>
      <c r="E132">
        <f t="shared" si="3"/>
        <v>153.4</v>
      </c>
      <c r="F132">
        <v>-100</v>
      </c>
      <c r="G132" s="7"/>
    </row>
    <row r="133" spans="2:7">
      <c r="B133" s="5" t="s">
        <v>1304</v>
      </c>
      <c r="C133">
        <f t="shared" si="2"/>
        <v>5</v>
      </c>
      <c r="D133" s="2">
        <v>0.875</v>
      </c>
      <c r="E133">
        <f t="shared" si="3"/>
        <v>150.19999999999999</v>
      </c>
      <c r="F133">
        <v>-100</v>
      </c>
      <c r="G133" s="7"/>
    </row>
    <row r="134" spans="2:7">
      <c r="B134" s="5" t="s">
        <v>1305</v>
      </c>
      <c r="C134">
        <f t="shared" si="2"/>
        <v>5</v>
      </c>
      <c r="D134" s="2">
        <v>0.88194444444444398</v>
      </c>
      <c r="E134">
        <f t="shared" si="3"/>
        <v>146.9</v>
      </c>
      <c r="F134">
        <v>-100</v>
      </c>
      <c r="G134" s="7"/>
    </row>
    <row r="135" spans="2:7">
      <c r="B135" s="5" t="s">
        <v>1306</v>
      </c>
      <c r="C135">
        <f t="shared" si="2"/>
        <v>5</v>
      </c>
      <c r="D135" s="2">
        <v>0.88888888888888895</v>
      </c>
      <c r="E135">
        <f t="shared" si="3"/>
        <v>143.69999999999999</v>
      </c>
      <c r="F135">
        <v>-100</v>
      </c>
      <c r="G135" s="7"/>
    </row>
    <row r="136" spans="2:7">
      <c r="B136" s="5" t="s">
        <v>1307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140.4</v>
      </c>
      <c r="F136">
        <v>-100</v>
      </c>
      <c r="G136" s="7"/>
    </row>
    <row r="137" spans="2:7">
      <c r="B137" s="5" t="s">
        <v>1308</v>
      </c>
      <c r="C137">
        <f t="shared" si="4"/>
        <v>5</v>
      </c>
      <c r="D137" s="2">
        <v>0.90277777777777801</v>
      </c>
      <c r="E137">
        <f t="shared" si="5"/>
        <v>137.1</v>
      </c>
      <c r="F137">
        <v>-100</v>
      </c>
      <c r="G137" s="7"/>
    </row>
    <row r="138" spans="2:7">
      <c r="B138" s="5" t="s">
        <v>1309</v>
      </c>
      <c r="C138">
        <f t="shared" si="4"/>
        <v>5</v>
      </c>
      <c r="D138" s="2">
        <v>0.90972222222222199</v>
      </c>
      <c r="E138">
        <f t="shared" si="5"/>
        <v>133.69999999999999</v>
      </c>
      <c r="F138">
        <v>-100</v>
      </c>
      <c r="G138" s="7"/>
    </row>
    <row r="139" spans="2:7">
      <c r="B139" s="5" t="s">
        <v>1310</v>
      </c>
      <c r="C139">
        <f t="shared" si="4"/>
        <v>5</v>
      </c>
      <c r="D139" s="2">
        <v>0.91666666666666696</v>
      </c>
      <c r="E139">
        <f t="shared" si="5"/>
        <v>130.30000000000001</v>
      </c>
      <c r="F139">
        <v>-100</v>
      </c>
      <c r="G139" s="7"/>
    </row>
    <row r="140" spans="2:7">
      <c r="B140" s="5" t="s">
        <v>1311</v>
      </c>
      <c r="C140">
        <f t="shared" si="4"/>
        <v>5</v>
      </c>
      <c r="D140" s="2">
        <v>0.92361111111111105</v>
      </c>
      <c r="E140">
        <f t="shared" si="5"/>
        <v>126.8</v>
      </c>
      <c r="F140">
        <v>-100</v>
      </c>
      <c r="G140" s="7"/>
    </row>
    <row r="141" spans="2:7">
      <c r="B141" s="5" t="s">
        <v>1312</v>
      </c>
      <c r="C141">
        <f t="shared" si="4"/>
        <v>5</v>
      </c>
      <c r="D141" s="2">
        <v>0.93055555555555503</v>
      </c>
      <c r="E141">
        <f t="shared" si="5"/>
        <v>123.3</v>
      </c>
      <c r="F141">
        <v>-100</v>
      </c>
      <c r="G141" s="7"/>
    </row>
    <row r="142" spans="2:7">
      <c r="B142" s="5" t="s">
        <v>1313</v>
      </c>
      <c r="C142">
        <f t="shared" si="4"/>
        <v>5</v>
      </c>
      <c r="D142" s="2">
        <v>0.9375</v>
      </c>
      <c r="E142">
        <f t="shared" si="5"/>
        <v>119.6</v>
      </c>
      <c r="F142">
        <v>-100</v>
      </c>
      <c r="G142" s="7"/>
    </row>
    <row r="143" spans="2:7">
      <c r="B143" s="5" t="s">
        <v>1314</v>
      </c>
      <c r="C143">
        <f t="shared" si="4"/>
        <v>5</v>
      </c>
      <c r="D143" s="2">
        <v>0.94444444444444398</v>
      </c>
      <c r="E143">
        <f t="shared" si="5"/>
        <v>115.9</v>
      </c>
      <c r="F143">
        <v>-100</v>
      </c>
      <c r="G143" s="7"/>
    </row>
    <row r="144" spans="2:7">
      <c r="B144" s="5" t="s">
        <v>1315</v>
      </c>
      <c r="C144">
        <f t="shared" si="4"/>
        <v>5</v>
      </c>
      <c r="D144" s="2">
        <v>0.95138888888888895</v>
      </c>
      <c r="E144">
        <f t="shared" si="5"/>
        <v>112.1</v>
      </c>
      <c r="F144">
        <v>-100</v>
      </c>
      <c r="G144" s="7"/>
    </row>
    <row r="145" spans="2:7">
      <c r="B145" s="5" t="s">
        <v>1316</v>
      </c>
      <c r="C145">
        <f t="shared" si="4"/>
        <v>5</v>
      </c>
      <c r="D145" s="2">
        <v>0.95833333333333304</v>
      </c>
      <c r="E145">
        <f t="shared" si="5"/>
        <v>108.3</v>
      </c>
      <c r="F145">
        <v>-100</v>
      </c>
      <c r="G145" s="7"/>
    </row>
    <row r="146" spans="2:7">
      <c r="B146" s="5" t="s">
        <v>1317</v>
      </c>
      <c r="C146">
        <f t="shared" si="4"/>
        <v>5</v>
      </c>
      <c r="D146" s="2">
        <v>0.96527777777777801</v>
      </c>
      <c r="E146">
        <f t="shared" si="5"/>
        <v>104.6</v>
      </c>
      <c r="F146">
        <v>-100</v>
      </c>
      <c r="G146" s="7"/>
    </row>
    <row r="147" spans="2:7">
      <c r="B147" s="5" t="s">
        <v>1318</v>
      </c>
      <c r="C147">
        <f t="shared" si="4"/>
        <v>5</v>
      </c>
      <c r="D147" s="2">
        <v>0.97222222222222199</v>
      </c>
      <c r="E147">
        <f t="shared" si="5"/>
        <v>100.8</v>
      </c>
      <c r="F147">
        <v>-100</v>
      </c>
      <c r="G147" s="7"/>
    </row>
    <row r="148" spans="2:7">
      <c r="B148" s="5" t="s">
        <v>1319</v>
      </c>
      <c r="C148">
        <f t="shared" si="4"/>
        <v>5</v>
      </c>
      <c r="D148" s="2">
        <v>0.97916666666666696</v>
      </c>
      <c r="E148">
        <f t="shared" si="5"/>
        <v>97.2</v>
      </c>
      <c r="F148">
        <v>-100</v>
      </c>
      <c r="G148" s="7"/>
    </row>
    <row r="149" spans="2:7">
      <c r="B149" s="5" t="s">
        <v>1320</v>
      </c>
      <c r="C149">
        <f t="shared" si="4"/>
        <v>5</v>
      </c>
      <c r="D149" s="2">
        <v>0.98611111111111105</v>
      </c>
      <c r="E149">
        <f t="shared" si="5"/>
        <v>93.7</v>
      </c>
      <c r="F149">
        <v>-100</v>
      </c>
      <c r="G149" s="7"/>
    </row>
    <row r="150" spans="2:7">
      <c r="B150" s="5" t="s">
        <v>1321</v>
      </c>
      <c r="C150">
        <f t="shared" si="4"/>
        <v>5</v>
      </c>
      <c r="D150" s="2">
        <v>0.99305555555555503</v>
      </c>
      <c r="E150">
        <f t="shared" si="5"/>
        <v>90.5</v>
      </c>
      <c r="F150">
        <v>-100</v>
      </c>
      <c r="G150" s="7"/>
    </row>
    <row r="151" spans="2:7">
      <c r="B151" s="6" t="s">
        <v>1322</v>
      </c>
    </row>
  </sheetData>
  <phoneticPr fontId="1"/>
  <hyperlinks>
    <hyperlink ref="B1" location="Dashboard!A1" display="Dashboard!A1" xr:uid="{77626AEE-3E34-4AB2-955A-3D3262C2910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C8DB-5B6E-4EE7-8606-99C3930B786A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1324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1325</v>
      </c>
      <c r="C7">
        <f>FIND(",",$B7)</f>
        <v>2</v>
      </c>
      <c r="D7" s="2">
        <v>0</v>
      </c>
      <c r="E7">
        <f>VALUE(MID($B7,C7+1,LEN($B7)-$C7))</f>
        <v>125</v>
      </c>
      <c r="F7">
        <v>-100</v>
      </c>
      <c r="G7" s="7"/>
    </row>
    <row r="8" spans="2:7">
      <c r="B8" s="4" t="s">
        <v>1326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122</v>
      </c>
      <c r="F8">
        <v>-100</v>
      </c>
      <c r="G8" s="7"/>
    </row>
    <row r="9" spans="2:7">
      <c r="B9" s="4" t="s">
        <v>1327</v>
      </c>
      <c r="C9">
        <f t="shared" si="0"/>
        <v>3</v>
      </c>
      <c r="D9" s="2">
        <v>1.38888888888889E-2</v>
      </c>
      <c r="E9">
        <f t="shared" si="1"/>
        <v>118.9</v>
      </c>
      <c r="F9">
        <v>-100</v>
      </c>
      <c r="G9" s="7"/>
    </row>
    <row r="10" spans="2:7">
      <c r="B10" s="4" t="s">
        <v>1328</v>
      </c>
      <c r="C10">
        <f t="shared" si="0"/>
        <v>3</v>
      </c>
      <c r="D10" s="2">
        <v>2.0833333333333301E-2</v>
      </c>
      <c r="E10">
        <f t="shared" si="1"/>
        <v>115.9</v>
      </c>
      <c r="F10">
        <v>-100</v>
      </c>
      <c r="G10" s="7"/>
    </row>
    <row r="11" spans="2:7">
      <c r="B11" s="4" t="s">
        <v>1329</v>
      </c>
      <c r="C11">
        <f t="shared" si="0"/>
        <v>3</v>
      </c>
      <c r="D11" s="2">
        <v>2.7777777777777801E-2</v>
      </c>
      <c r="E11">
        <f t="shared" si="1"/>
        <v>112.9</v>
      </c>
      <c r="F11">
        <v>-100</v>
      </c>
      <c r="G11" s="7"/>
    </row>
    <row r="12" spans="2:7">
      <c r="B12" s="4" t="s">
        <v>1330</v>
      </c>
      <c r="C12">
        <f t="shared" si="0"/>
        <v>3</v>
      </c>
      <c r="D12" s="2">
        <v>3.4722222222222203E-2</v>
      </c>
      <c r="E12">
        <f t="shared" si="1"/>
        <v>110</v>
      </c>
      <c r="F12">
        <v>-100</v>
      </c>
      <c r="G12" s="7"/>
    </row>
    <row r="13" spans="2:7">
      <c r="B13" s="4" t="s">
        <v>1331</v>
      </c>
      <c r="C13">
        <f t="shared" si="0"/>
        <v>3</v>
      </c>
      <c r="D13" s="2">
        <v>4.1666666666666699E-2</v>
      </c>
      <c r="E13">
        <f t="shared" si="1"/>
        <v>107.2</v>
      </c>
      <c r="F13">
        <v>-100</v>
      </c>
      <c r="G13" s="7"/>
    </row>
    <row r="14" spans="2:7">
      <c r="B14" s="4" t="s">
        <v>1332</v>
      </c>
      <c r="C14">
        <f t="shared" si="0"/>
        <v>3</v>
      </c>
      <c r="D14" s="2">
        <v>4.8611111111111098E-2</v>
      </c>
      <c r="E14">
        <f t="shared" si="1"/>
        <v>104.4</v>
      </c>
      <c r="F14">
        <v>-100</v>
      </c>
      <c r="G14" s="7"/>
    </row>
    <row r="15" spans="2:7">
      <c r="B15" s="4" t="s">
        <v>1333</v>
      </c>
      <c r="C15">
        <f t="shared" si="0"/>
        <v>3</v>
      </c>
      <c r="D15" s="2">
        <v>5.5555555555555601E-2</v>
      </c>
      <c r="E15">
        <f t="shared" si="1"/>
        <v>101.8</v>
      </c>
      <c r="F15">
        <v>-100</v>
      </c>
      <c r="G15" s="7"/>
    </row>
    <row r="16" spans="2:7">
      <c r="B16" s="4" t="s">
        <v>1334</v>
      </c>
      <c r="C16">
        <f t="shared" si="0"/>
        <v>3</v>
      </c>
      <c r="D16" s="2">
        <v>6.25E-2</v>
      </c>
      <c r="E16">
        <f t="shared" si="1"/>
        <v>99.2</v>
      </c>
      <c r="F16">
        <v>-100</v>
      </c>
      <c r="G16" s="7"/>
    </row>
    <row r="17" spans="2:8">
      <c r="B17" s="4" t="s">
        <v>1335</v>
      </c>
      <c r="C17">
        <f t="shared" si="0"/>
        <v>4</v>
      </c>
      <c r="D17" s="2">
        <v>6.9444444444444406E-2</v>
      </c>
      <c r="E17">
        <f t="shared" si="1"/>
        <v>96.7</v>
      </c>
      <c r="F17">
        <v>-100</v>
      </c>
      <c r="G17" s="7"/>
    </row>
    <row r="18" spans="2:8">
      <c r="B18" s="4" t="s">
        <v>1336</v>
      </c>
      <c r="C18">
        <f t="shared" si="0"/>
        <v>4</v>
      </c>
      <c r="D18" s="2">
        <v>7.6388888888888895E-2</v>
      </c>
      <c r="E18">
        <f t="shared" si="1"/>
        <v>94.2</v>
      </c>
      <c r="F18">
        <v>-100</v>
      </c>
      <c r="G18" s="7"/>
    </row>
    <row r="19" spans="2:8">
      <c r="B19" s="4" t="s">
        <v>1337</v>
      </c>
      <c r="C19">
        <f t="shared" si="0"/>
        <v>4</v>
      </c>
      <c r="D19" s="2">
        <v>8.3333333333333301E-2</v>
      </c>
      <c r="E19">
        <f t="shared" si="1"/>
        <v>91.8</v>
      </c>
      <c r="F19">
        <v>-100</v>
      </c>
      <c r="G19" s="7"/>
    </row>
    <row r="20" spans="2:8">
      <c r="B20" s="4" t="s">
        <v>1338</v>
      </c>
      <c r="C20">
        <f t="shared" si="0"/>
        <v>4</v>
      </c>
      <c r="D20" s="2">
        <v>9.0277777777777804E-2</v>
      </c>
      <c r="E20">
        <f t="shared" si="1"/>
        <v>89.4</v>
      </c>
      <c r="F20">
        <v>-100</v>
      </c>
      <c r="H20" s="7"/>
    </row>
    <row r="21" spans="2:8">
      <c r="B21" s="4" t="s">
        <v>1339</v>
      </c>
      <c r="C21">
        <f t="shared" si="0"/>
        <v>4</v>
      </c>
      <c r="D21" s="2">
        <v>9.7222222222222196E-2</v>
      </c>
      <c r="E21">
        <f t="shared" si="1"/>
        <v>86.9</v>
      </c>
      <c r="F21">
        <v>-100</v>
      </c>
      <c r="G21" s="7"/>
    </row>
    <row r="22" spans="2:8">
      <c r="B22" s="4" t="s">
        <v>1340</v>
      </c>
      <c r="C22">
        <f t="shared" si="0"/>
        <v>4</v>
      </c>
      <c r="D22" s="2">
        <v>0.104166666666667</v>
      </c>
      <c r="E22">
        <f t="shared" si="1"/>
        <v>84.5</v>
      </c>
      <c r="F22">
        <v>-100</v>
      </c>
      <c r="G22" s="7"/>
    </row>
    <row r="23" spans="2:8">
      <c r="B23" s="4" t="s">
        <v>1341</v>
      </c>
      <c r="C23">
        <f t="shared" si="0"/>
        <v>4</v>
      </c>
      <c r="D23" s="2">
        <v>0.11111111111111099</v>
      </c>
      <c r="E23">
        <f t="shared" si="1"/>
        <v>82</v>
      </c>
      <c r="F23">
        <v>-100</v>
      </c>
      <c r="G23" s="7"/>
    </row>
    <row r="24" spans="2:8">
      <c r="B24" s="4" t="s">
        <v>1342</v>
      </c>
      <c r="C24">
        <f t="shared" si="0"/>
        <v>4</v>
      </c>
      <c r="D24" s="2">
        <v>0.118055555555556</v>
      </c>
      <c r="E24">
        <f t="shared" si="1"/>
        <v>79.400000000000006</v>
      </c>
      <c r="F24">
        <v>-100</v>
      </c>
      <c r="G24" s="7"/>
    </row>
    <row r="25" spans="2:8">
      <c r="B25" s="4" t="s">
        <v>1343</v>
      </c>
      <c r="C25">
        <f t="shared" si="0"/>
        <v>4</v>
      </c>
      <c r="D25" s="2">
        <v>0.125</v>
      </c>
      <c r="E25">
        <f t="shared" si="1"/>
        <v>76.900000000000006</v>
      </c>
      <c r="F25">
        <v>-100</v>
      </c>
      <c r="G25" s="7"/>
    </row>
    <row r="26" spans="2:8">
      <c r="B26" s="4" t="s">
        <v>1344</v>
      </c>
      <c r="C26">
        <f t="shared" si="0"/>
        <v>4</v>
      </c>
      <c r="D26" s="2">
        <v>0.131944444444444</v>
      </c>
      <c r="E26">
        <f t="shared" si="1"/>
        <v>74.3</v>
      </c>
      <c r="F26">
        <v>-100</v>
      </c>
      <c r="G26" s="7"/>
    </row>
    <row r="27" spans="2:8">
      <c r="B27" s="4" t="s">
        <v>1345</v>
      </c>
      <c r="C27">
        <f t="shared" si="0"/>
        <v>4</v>
      </c>
      <c r="D27" s="2">
        <v>0.13888888888888901</v>
      </c>
      <c r="E27">
        <f t="shared" si="1"/>
        <v>71.7</v>
      </c>
      <c r="F27">
        <v>-100</v>
      </c>
      <c r="G27" s="7"/>
    </row>
    <row r="28" spans="2:8">
      <c r="B28" s="4" t="s">
        <v>1346</v>
      </c>
      <c r="C28">
        <f t="shared" si="0"/>
        <v>4</v>
      </c>
      <c r="D28" s="2">
        <v>0.14583333333333301</v>
      </c>
      <c r="E28">
        <f t="shared" si="1"/>
        <v>69</v>
      </c>
      <c r="F28">
        <v>-100</v>
      </c>
      <c r="G28" s="7"/>
    </row>
    <row r="29" spans="2:8">
      <c r="B29" s="4" t="s">
        <v>1347</v>
      </c>
      <c r="C29">
        <f t="shared" si="0"/>
        <v>4</v>
      </c>
      <c r="D29" s="2">
        <v>0.15277777777777801</v>
      </c>
      <c r="E29">
        <f t="shared" si="1"/>
        <v>66.5</v>
      </c>
      <c r="F29">
        <v>-100</v>
      </c>
      <c r="G29" s="7"/>
    </row>
    <row r="30" spans="2:8">
      <c r="B30" s="4" t="s">
        <v>1348</v>
      </c>
      <c r="C30">
        <f t="shared" si="0"/>
        <v>4</v>
      </c>
      <c r="D30" s="2">
        <v>0.15972222222222199</v>
      </c>
      <c r="E30">
        <f t="shared" si="1"/>
        <v>63.9</v>
      </c>
      <c r="F30">
        <v>-100</v>
      </c>
      <c r="G30" s="7"/>
    </row>
    <row r="31" spans="2:8">
      <c r="B31" s="4" t="s">
        <v>1349</v>
      </c>
      <c r="C31">
        <f t="shared" si="0"/>
        <v>4</v>
      </c>
      <c r="D31" s="2">
        <v>0.16666666666666699</v>
      </c>
      <c r="E31">
        <f t="shared" si="1"/>
        <v>61.5</v>
      </c>
      <c r="F31">
        <v>-100</v>
      </c>
      <c r="G31" s="7"/>
    </row>
    <row r="32" spans="2:8">
      <c r="B32" s="4" t="s">
        <v>1350</v>
      </c>
      <c r="C32">
        <f t="shared" si="0"/>
        <v>4</v>
      </c>
      <c r="D32" s="2">
        <v>0.17361111111111099</v>
      </c>
      <c r="E32">
        <f t="shared" si="1"/>
        <v>59.2</v>
      </c>
      <c r="F32">
        <v>-100</v>
      </c>
      <c r="G32" s="7"/>
    </row>
    <row r="33" spans="2:7">
      <c r="B33" s="4" t="s">
        <v>1351</v>
      </c>
      <c r="C33">
        <f t="shared" si="0"/>
        <v>4</v>
      </c>
      <c r="D33" s="2">
        <v>0.180555555555556</v>
      </c>
      <c r="E33">
        <f t="shared" si="1"/>
        <v>57</v>
      </c>
      <c r="F33">
        <v>-100</v>
      </c>
      <c r="G33" s="7"/>
    </row>
    <row r="34" spans="2:7">
      <c r="B34" s="4" t="s">
        <v>1352</v>
      </c>
      <c r="C34">
        <f t="shared" si="0"/>
        <v>4</v>
      </c>
      <c r="D34" s="2">
        <v>0.1875</v>
      </c>
      <c r="E34">
        <f t="shared" si="1"/>
        <v>55</v>
      </c>
      <c r="F34">
        <v>-100</v>
      </c>
      <c r="G34" s="7"/>
    </row>
    <row r="35" spans="2:7">
      <c r="B35" s="4" t="s">
        <v>1353</v>
      </c>
      <c r="C35">
        <f t="shared" si="0"/>
        <v>4</v>
      </c>
      <c r="D35" s="2">
        <v>0.194444444444444</v>
      </c>
      <c r="E35">
        <f t="shared" si="1"/>
        <v>53.2</v>
      </c>
      <c r="F35">
        <v>-100</v>
      </c>
      <c r="G35" s="7"/>
    </row>
    <row r="36" spans="2:7">
      <c r="B36" s="4" t="s">
        <v>1354</v>
      </c>
      <c r="C36">
        <f t="shared" si="0"/>
        <v>4</v>
      </c>
      <c r="D36" s="2">
        <v>0.20138888888888901</v>
      </c>
      <c r="E36">
        <f t="shared" si="1"/>
        <v>51.6</v>
      </c>
      <c r="F36">
        <v>-100</v>
      </c>
      <c r="G36" s="7"/>
    </row>
    <row r="37" spans="2:7">
      <c r="B37" s="4" t="s">
        <v>1355</v>
      </c>
      <c r="C37">
        <f t="shared" si="0"/>
        <v>4</v>
      </c>
      <c r="D37" s="2">
        <v>0.20833333333333301</v>
      </c>
      <c r="E37">
        <f t="shared" si="1"/>
        <v>50.3</v>
      </c>
      <c r="F37">
        <v>-100</v>
      </c>
      <c r="G37" s="7"/>
    </row>
    <row r="38" spans="2:7">
      <c r="B38" s="4" t="s">
        <v>1356</v>
      </c>
      <c r="C38">
        <f t="shared" si="0"/>
        <v>4</v>
      </c>
      <c r="D38" s="2">
        <v>0.21527777777777801</v>
      </c>
      <c r="E38">
        <f t="shared" si="1"/>
        <v>49.2</v>
      </c>
      <c r="F38">
        <v>-100</v>
      </c>
      <c r="G38" s="7"/>
    </row>
    <row r="39" spans="2:7">
      <c r="B39" s="4" t="s">
        <v>1357</v>
      </c>
      <c r="C39">
        <f t="shared" si="0"/>
        <v>4</v>
      </c>
      <c r="D39" s="2">
        <v>0.22222222222222199</v>
      </c>
      <c r="E39">
        <f t="shared" si="1"/>
        <v>48.3</v>
      </c>
      <c r="F39">
        <v>-100</v>
      </c>
      <c r="G39" s="7"/>
    </row>
    <row r="40" spans="2:7">
      <c r="B40" s="4" t="s">
        <v>1358</v>
      </c>
      <c r="C40">
        <f t="shared" si="0"/>
        <v>4</v>
      </c>
      <c r="D40" s="2">
        <v>0.22916666666666699</v>
      </c>
      <c r="E40">
        <f t="shared" si="1"/>
        <v>47.6</v>
      </c>
      <c r="F40">
        <v>-100</v>
      </c>
      <c r="G40" s="7"/>
    </row>
    <row r="41" spans="2:7">
      <c r="B41" s="4" t="s">
        <v>1359</v>
      </c>
      <c r="C41">
        <f t="shared" si="0"/>
        <v>4</v>
      </c>
      <c r="D41" s="2">
        <v>0.23611111111111099</v>
      </c>
      <c r="E41">
        <f t="shared" si="1"/>
        <v>47.2</v>
      </c>
      <c r="F41">
        <v>-100</v>
      </c>
      <c r="G41" s="7"/>
    </row>
    <row r="42" spans="2:7">
      <c r="B42" s="4" t="s">
        <v>1360</v>
      </c>
      <c r="C42">
        <f t="shared" si="0"/>
        <v>4</v>
      </c>
      <c r="D42" s="2">
        <v>0.243055555555556</v>
      </c>
      <c r="E42">
        <f t="shared" si="1"/>
        <v>47.1</v>
      </c>
      <c r="F42">
        <v>-100</v>
      </c>
      <c r="G42" s="7"/>
    </row>
    <row r="43" spans="2:7">
      <c r="B43" s="4" t="s">
        <v>1361</v>
      </c>
      <c r="C43">
        <f t="shared" si="0"/>
        <v>4</v>
      </c>
      <c r="D43" s="2">
        <v>0.25</v>
      </c>
      <c r="E43">
        <f t="shared" si="1"/>
        <v>47.1</v>
      </c>
      <c r="F43">
        <v>-100</v>
      </c>
      <c r="G43" s="7"/>
    </row>
    <row r="44" spans="2:7">
      <c r="B44" s="4" t="s">
        <v>1362</v>
      </c>
      <c r="C44">
        <f t="shared" si="0"/>
        <v>4</v>
      </c>
      <c r="D44" s="2">
        <v>0.25694444444444398</v>
      </c>
      <c r="E44">
        <f t="shared" si="1"/>
        <v>47.3</v>
      </c>
      <c r="F44">
        <v>-100</v>
      </c>
      <c r="G44" s="7"/>
    </row>
    <row r="45" spans="2:7">
      <c r="B45" s="4" t="s">
        <v>1363</v>
      </c>
      <c r="C45">
        <f t="shared" si="0"/>
        <v>4</v>
      </c>
      <c r="D45" s="2">
        <v>0.26388888888888901</v>
      </c>
      <c r="E45">
        <f t="shared" si="1"/>
        <v>47.7</v>
      </c>
      <c r="F45">
        <v>-100</v>
      </c>
      <c r="G45" s="7"/>
    </row>
    <row r="46" spans="2:7">
      <c r="B46" s="4" t="s">
        <v>1364</v>
      </c>
      <c r="C46">
        <f t="shared" si="0"/>
        <v>4</v>
      </c>
      <c r="D46" s="2">
        <v>0.27083333333333298</v>
      </c>
      <c r="E46">
        <f t="shared" si="1"/>
        <v>48.2</v>
      </c>
      <c r="F46">
        <v>-100</v>
      </c>
      <c r="G46" s="7"/>
    </row>
    <row r="47" spans="2:7">
      <c r="B47" s="4" t="s">
        <v>1365</v>
      </c>
      <c r="C47">
        <f t="shared" si="0"/>
        <v>4</v>
      </c>
      <c r="D47" s="2">
        <v>0.27777777777777801</v>
      </c>
      <c r="E47">
        <f t="shared" si="1"/>
        <v>48.9</v>
      </c>
      <c r="F47">
        <v>-100</v>
      </c>
      <c r="G47" s="7"/>
    </row>
    <row r="48" spans="2:7">
      <c r="B48" s="4" t="s">
        <v>1366</v>
      </c>
      <c r="C48">
        <f t="shared" si="0"/>
        <v>4</v>
      </c>
      <c r="D48" s="2">
        <v>0.28472222222222199</v>
      </c>
      <c r="E48">
        <f t="shared" si="1"/>
        <v>49.8</v>
      </c>
      <c r="F48">
        <v>-100</v>
      </c>
      <c r="G48" s="7"/>
    </row>
    <row r="49" spans="2:8">
      <c r="B49" s="4" t="s">
        <v>1367</v>
      </c>
      <c r="C49">
        <f t="shared" si="0"/>
        <v>4</v>
      </c>
      <c r="D49" s="2">
        <v>0.29166666666666702</v>
      </c>
      <c r="E49">
        <f t="shared" si="1"/>
        <v>50.8</v>
      </c>
      <c r="F49">
        <v>-100</v>
      </c>
      <c r="G49" s="7"/>
    </row>
    <row r="50" spans="2:8">
      <c r="B50" s="4" t="s">
        <v>1368</v>
      </c>
      <c r="C50">
        <f t="shared" si="0"/>
        <v>4</v>
      </c>
      <c r="D50" s="2">
        <v>0.29861111111111099</v>
      </c>
      <c r="E50">
        <f t="shared" si="1"/>
        <v>51.9</v>
      </c>
      <c r="F50">
        <v>-100</v>
      </c>
      <c r="G50" s="7"/>
    </row>
    <row r="51" spans="2:8">
      <c r="B51" s="4" t="s">
        <v>1369</v>
      </c>
      <c r="C51">
        <f t="shared" si="0"/>
        <v>4</v>
      </c>
      <c r="D51" s="2">
        <v>0.30555555555555602</v>
      </c>
      <c r="E51">
        <f t="shared" si="1"/>
        <v>53.2</v>
      </c>
      <c r="F51">
        <v>-100</v>
      </c>
      <c r="G51" s="7"/>
    </row>
    <row r="52" spans="2:8">
      <c r="B52" s="4" t="s">
        <v>1370</v>
      </c>
      <c r="C52">
        <f t="shared" si="0"/>
        <v>4</v>
      </c>
      <c r="D52" s="2">
        <v>0.3125</v>
      </c>
      <c r="E52">
        <f t="shared" si="1"/>
        <v>54.6</v>
      </c>
      <c r="F52">
        <v>-100</v>
      </c>
      <c r="G52" s="7"/>
    </row>
    <row r="53" spans="2:8">
      <c r="B53" s="4" t="s">
        <v>1371</v>
      </c>
      <c r="C53">
        <f t="shared" si="0"/>
        <v>4</v>
      </c>
      <c r="D53" s="2">
        <v>0.31944444444444398</v>
      </c>
      <c r="E53">
        <f t="shared" si="1"/>
        <v>56.2</v>
      </c>
      <c r="F53">
        <v>-100</v>
      </c>
      <c r="G53" s="7"/>
    </row>
    <row r="54" spans="2:8">
      <c r="B54" s="4" t="s">
        <v>1372</v>
      </c>
      <c r="C54">
        <f t="shared" si="0"/>
        <v>4</v>
      </c>
      <c r="D54" s="2">
        <v>0.32638888888888901</v>
      </c>
      <c r="E54">
        <f t="shared" si="1"/>
        <v>58</v>
      </c>
      <c r="F54">
        <v>-100</v>
      </c>
      <c r="G54" s="7"/>
    </row>
    <row r="55" spans="2:8">
      <c r="B55" s="4" t="s">
        <v>1373</v>
      </c>
      <c r="C55">
        <f t="shared" si="0"/>
        <v>4</v>
      </c>
      <c r="D55" s="2">
        <v>0.33333333333333298</v>
      </c>
      <c r="E55">
        <f t="shared" si="1"/>
        <v>60</v>
      </c>
      <c r="F55">
        <v>-100</v>
      </c>
      <c r="G55" s="7"/>
    </row>
    <row r="56" spans="2:8">
      <c r="B56" s="4" t="s">
        <v>1374</v>
      </c>
      <c r="C56">
        <f t="shared" si="0"/>
        <v>4</v>
      </c>
      <c r="D56" s="2">
        <v>0.34027777777777801</v>
      </c>
      <c r="E56">
        <f t="shared" si="1"/>
        <v>62.2</v>
      </c>
      <c r="F56">
        <v>-100</v>
      </c>
      <c r="G56" s="7"/>
    </row>
    <row r="57" spans="2:8">
      <c r="B57" s="4" t="s">
        <v>1375</v>
      </c>
      <c r="C57">
        <f t="shared" si="0"/>
        <v>4</v>
      </c>
      <c r="D57" s="2">
        <v>0.34722222222222199</v>
      </c>
      <c r="E57">
        <f t="shared" si="1"/>
        <v>64.5</v>
      </c>
      <c r="F57">
        <v>-100</v>
      </c>
      <c r="G57" s="7"/>
    </row>
    <row r="58" spans="2:8">
      <c r="B58" s="4" t="s">
        <v>1376</v>
      </c>
      <c r="C58">
        <f t="shared" si="0"/>
        <v>4</v>
      </c>
      <c r="D58" s="2">
        <v>0.35416666666666702</v>
      </c>
      <c r="E58">
        <f t="shared" si="1"/>
        <v>67.2</v>
      </c>
      <c r="F58">
        <v>-100</v>
      </c>
      <c r="G58" s="7"/>
    </row>
    <row r="59" spans="2:8">
      <c r="B59" s="4" t="s">
        <v>1377</v>
      </c>
      <c r="C59">
        <f t="shared" si="0"/>
        <v>4</v>
      </c>
      <c r="D59" s="2">
        <v>0.36111111111111099</v>
      </c>
      <c r="E59">
        <f t="shared" si="1"/>
        <v>70</v>
      </c>
      <c r="F59">
        <v>-100</v>
      </c>
      <c r="G59" s="7"/>
    </row>
    <row r="60" spans="2:8">
      <c r="B60" s="4" t="s">
        <v>1378</v>
      </c>
      <c r="C60">
        <f t="shared" si="0"/>
        <v>4</v>
      </c>
      <c r="D60" s="2">
        <v>0.36805555555555602</v>
      </c>
      <c r="E60">
        <f t="shared" si="1"/>
        <v>73</v>
      </c>
      <c r="F60">
        <v>-100</v>
      </c>
      <c r="G60" s="7"/>
    </row>
    <row r="61" spans="2:8">
      <c r="B61" s="4" t="s">
        <v>1379</v>
      </c>
      <c r="C61">
        <f t="shared" si="0"/>
        <v>4</v>
      </c>
      <c r="D61" s="2">
        <v>0.375</v>
      </c>
      <c r="E61">
        <f t="shared" si="1"/>
        <v>76.2</v>
      </c>
      <c r="F61">
        <v>-100</v>
      </c>
      <c r="G61" s="7"/>
    </row>
    <row r="62" spans="2:8">
      <c r="B62" s="4" t="s">
        <v>1380</v>
      </c>
      <c r="C62">
        <f t="shared" si="0"/>
        <v>4</v>
      </c>
      <c r="D62" s="2">
        <v>0.38194444444444398</v>
      </c>
      <c r="E62">
        <f t="shared" si="1"/>
        <v>79.599999999999994</v>
      </c>
      <c r="F62">
        <v>-100</v>
      </c>
      <c r="G62" s="7"/>
    </row>
    <row r="63" spans="2:8">
      <c r="B63" s="4" t="s">
        <v>1381</v>
      </c>
      <c r="C63">
        <f t="shared" si="0"/>
        <v>4</v>
      </c>
      <c r="D63" s="2">
        <v>0.38888888888888901</v>
      </c>
      <c r="E63">
        <f t="shared" si="1"/>
        <v>83.1</v>
      </c>
      <c r="F63">
        <v>-100</v>
      </c>
      <c r="G63" s="7"/>
    </row>
    <row r="64" spans="2:8">
      <c r="B64" s="4" t="s">
        <v>1382</v>
      </c>
      <c r="C64">
        <f t="shared" si="0"/>
        <v>4</v>
      </c>
      <c r="D64" s="2">
        <v>0.39583333333333298</v>
      </c>
      <c r="E64">
        <f t="shared" si="1"/>
        <v>86.7</v>
      </c>
      <c r="F64">
        <v>-100</v>
      </c>
      <c r="H64" s="7"/>
    </row>
    <row r="65" spans="2:7">
      <c r="B65" s="4" t="s">
        <v>1383</v>
      </c>
      <c r="C65">
        <f t="shared" si="0"/>
        <v>4</v>
      </c>
      <c r="D65" s="2">
        <v>0.40277777777777801</v>
      </c>
      <c r="E65">
        <f t="shared" si="1"/>
        <v>90.4</v>
      </c>
      <c r="F65">
        <v>-100</v>
      </c>
      <c r="G65" s="7"/>
    </row>
    <row r="66" spans="2:7">
      <c r="B66" s="4" t="s">
        <v>1384</v>
      </c>
      <c r="C66">
        <f t="shared" si="0"/>
        <v>4</v>
      </c>
      <c r="D66" s="2">
        <v>0.40972222222222199</v>
      </c>
      <c r="E66">
        <f t="shared" si="1"/>
        <v>94.1</v>
      </c>
      <c r="F66">
        <v>-100</v>
      </c>
      <c r="G66" s="7"/>
    </row>
    <row r="67" spans="2:7">
      <c r="B67" s="4" t="s">
        <v>1385</v>
      </c>
      <c r="C67">
        <f t="shared" si="0"/>
        <v>4</v>
      </c>
      <c r="D67" s="2">
        <v>0.41666666666666702</v>
      </c>
      <c r="E67">
        <f t="shared" si="1"/>
        <v>97.8</v>
      </c>
      <c r="F67">
        <v>-100</v>
      </c>
      <c r="G67" s="7"/>
    </row>
    <row r="68" spans="2:7">
      <c r="B68" s="4" t="s">
        <v>1386</v>
      </c>
      <c r="C68">
        <f t="shared" si="0"/>
        <v>4</v>
      </c>
      <c r="D68" s="2">
        <v>0.42361111111111099</v>
      </c>
      <c r="E68">
        <f t="shared" si="1"/>
        <v>101.4</v>
      </c>
      <c r="F68">
        <v>-100</v>
      </c>
      <c r="G68" s="7"/>
    </row>
    <row r="69" spans="2:7">
      <c r="B69" s="4" t="s">
        <v>1387</v>
      </c>
      <c r="C69">
        <f t="shared" si="0"/>
        <v>4</v>
      </c>
      <c r="D69" s="2">
        <v>0.43055555555555602</v>
      </c>
      <c r="E69">
        <f t="shared" si="1"/>
        <v>104.9</v>
      </c>
      <c r="F69">
        <v>-100</v>
      </c>
      <c r="G69" s="7"/>
    </row>
    <row r="70" spans="2:7">
      <c r="B70" s="4" t="s">
        <v>1388</v>
      </c>
      <c r="C70">
        <f t="shared" si="0"/>
        <v>4</v>
      </c>
      <c r="D70" s="2">
        <v>0.4375</v>
      </c>
      <c r="E70">
        <f t="shared" si="1"/>
        <v>108.3</v>
      </c>
      <c r="F70">
        <v>-100</v>
      </c>
      <c r="G70" s="7"/>
    </row>
    <row r="71" spans="2:7">
      <c r="B71" s="4" t="s">
        <v>1389</v>
      </c>
      <c r="C71">
        <f t="shared" si="0"/>
        <v>4</v>
      </c>
      <c r="D71" s="2">
        <v>0.44444444444444398</v>
      </c>
      <c r="E71">
        <f t="shared" si="1"/>
        <v>111.4</v>
      </c>
      <c r="F71">
        <f>E71</f>
        <v>111.4</v>
      </c>
      <c r="G71" s="7" t="s">
        <v>1323</v>
      </c>
    </row>
    <row r="72" spans="2:7">
      <c r="B72" s="4" t="s">
        <v>1390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114.4</v>
      </c>
      <c r="F72">
        <v>-100</v>
      </c>
      <c r="G72" s="7"/>
    </row>
    <row r="73" spans="2:7">
      <c r="B73" s="4" t="s">
        <v>1391</v>
      </c>
      <c r="C73">
        <f t="shared" si="2"/>
        <v>4</v>
      </c>
      <c r="D73" s="2">
        <v>0.45833333333333298</v>
      </c>
      <c r="E73">
        <f t="shared" si="3"/>
        <v>117.1</v>
      </c>
      <c r="F73">
        <v>-100</v>
      </c>
      <c r="G73" s="7"/>
    </row>
    <row r="74" spans="2:7">
      <c r="B74" s="4" t="s">
        <v>1392</v>
      </c>
      <c r="C74">
        <f t="shared" si="2"/>
        <v>4</v>
      </c>
      <c r="D74" s="2">
        <v>0.46527777777777801</v>
      </c>
      <c r="E74">
        <f t="shared" si="3"/>
        <v>119.5</v>
      </c>
      <c r="F74">
        <v>-100</v>
      </c>
      <c r="G74" s="7"/>
    </row>
    <row r="75" spans="2:7">
      <c r="B75" s="4" t="s">
        <v>1393</v>
      </c>
      <c r="C75">
        <f t="shared" si="2"/>
        <v>4</v>
      </c>
      <c r="D75" s="2">
        <v>0.47222222222222199</v>
      </c>
      <c r="E75">
        <f t="shared" si="3"/>
        <v>121.7</v>
      </c>
      <c r="F75">
        <v>-100</v>
      </c>
      <c r="G75" s="7"/>
    </row>
    <row r="76" spans="2:7">
      <c r="B76" s="4" t="s">
        <v>1394</v>
      </c>
      <c r="C76">
        <f t="shared" si="2"/>
        <v>4</v>
      </c>
      <c r="D76" s="2">
        <v>0.47916666666666702</v>
      </c>
      <c r="E76">
        <f t="shared" si="3"/>
        <v>123.7</v>
      </c>
      <c r="F76">
        <v>-100</v>
      </c>
      <c r="G76" s="7"/>
    </row>
    <row r="77" spans="2:7">
      <c r="B77" s="4" t="s">
        <v>1395</v>
      </c>
      <c r="C77">
        <f t="shared" si="2"/>
        <v>4</v>
      </c>
      <c r="D77" s="2">
        <v>0.48611111111111099</v>
      </c>
      <c r="E77">
        <f t="shared" si="3"/>
        <v>125.3</v>
      </c>
      <c r="F77">
        <v>-100</v>
      </c>
      <c r="G77" s="7"/>
    </row>
    <row r="78" spans="2:7">
      <c r="B78" s="4" t="s">
        <v>1396</v>
      </c>
      <c r="C78">
        <f t="shared" si="2"/>
        <v>4</v>
      </c>
      <c r="D78" s="2">
        <v>0.49305555555555602</v>
      </c>
      <c r="E78">
        <f t="shared" si="3"/>
        <v>126.8</v>
      </c>
      <c r="F78">
        <v>-100</v>
      </c>
      <c r="G78" s="7"/>
    </row>
    <row r="79" spans="2:7">
      <c r="B79" s="5" t="s">
        <v>1397</v>
      </c>
      <c r="C79">
        <f t="shared" si="2"/>
        <v>4</v>
      </c>
      <c r="D79" s="2">
        <v>0.5</v>
      </c>
      <c r="E79">
        <f t="shared" si="3"/>
        <v>128</v>
      </c>
      <c r="F79">
        <v>-100</v>
      </c>
      <c r="G79" s="7"/>
    </row>
    <row r="80" spans="2:7">
      <c r="B80" s="5" t="s">
        <v>1398</v>
      </c>
      <c r="C80">
        <f t="shared" si="2"/>
        <v>4</v>
      </c>
      <c r="D80" s="2">
        <v>0.50694444444444398</v>
      </c>
      <c r="E80">
        <f t="shared" si="3"/>
        <v>129</v>
      </c>
      <c r="F80">
        <v>-100</v>
      </c>
      <c r="G80" s="7"/>
    </row>
    <row r="81" spans="2:7">
      <c r="B81" s="5" t="s">
        <v>1399</v>
      </c>
      <c r="C81">
        <f t="shared" si="2"/>
        <v>4</v>
      </c>
      <c r="D81" s="2">
        <v>0.51388888888888895</v>
      </c>
      <c r="E81">
        <f t="shared" si="3"/>
        <v>129.9</v>
      </c>
      <c r="F81">
        <v>-100</v>
      </c>
      <c r="G81" s="7"/>
    </row>
    <row r="82" spans="2:7">
      <c r="B82" s="5" t="s">
        <v>1400</v>
      </c>
      <c r="C82">
        <f t="shared" si="2"/>
        <v>4</v>
      </c>
      <c r="D82" s="2">
        <v>0.52083333333333304</v>
      </c>
      <c r="E82">
        <f t="shared" si="3"/>
        <v>130.6</v>
      </c>
      <c r="F82">
        <v>-100</v>
      </c>
      <c r="G82" s="7"/>
    </row>
    <row r="83" spans="2:7">
      <c r="B83" s="5" t="s">
        <v>1401</v>
      </c>
      <c r="C83">
        <f t="shared" si="2"/>
        <v>4</v>
      </c>
      <c r="D83" s="2">
        <v>0.52777777777777801</v>
      </c>
      <c r="E83">
        <f t="shared" si="3"/>
        <v>131.30000000000001</v>
      </c>
      <c r="F83">
        <v>-100</v>
      </c>
      <c r="G83" s="7"/>
    </row>
    <row r="84" spans="2:7">
      <c r="B84" s="5" t="s">
        <v>1402</v>
      </c>
      <c r="C84">
        <f t="shared" si="2"/>
        <v>4</v>
      </c>
      <c r="D84" s="2">
        <v>0.53472222222222199</v>
      </c>
      <c r="E84">
        <f t="shared" si="3"/>
        <v>131.80000000000001</v>
      </c>
      <c r="F84">
        <v>-100</v>
      </c>
      <c r="G84" s="7"/>
    </row>
    <row r="85" spans="2:7">
      <c r="B85" s="5" t="s">
        <v>1403</v>
      </c>
      <c r="C85">
        <f t="shared" si="2"/>
        <v>4</v>
      </c>
      <c r="D85" s="2">
        <v>0.54166666666666696</v>
      </c>
      <c r="E85">
        <f t="shared" si="3"/>
        <v>132.4</v>
      </c>
      <c r="F85">
        <v>-100</v>
      </c>
      <c r="G85" s="7"/>
    </row>
    <row r="86" spans="2:7">
      <c r="B86" s="5" t="s">
        <v>1404</v>
      </c>
      <c r="C86">
        <f t="shared" si="2"/>
        <v>4</v>
      </c>
      <c r="D86" s="2">
        <v>0.54861111111111105</v>
      </c>
      <c r="E86">
        <f t="shared" si="3"/>
        <v>132.80000000000001</v>
      </c>
      <c r="F86">
        <v>-100</v>
      </c>
      <c r="G86" s="7"/>
    </row>
    <row r="87" spans="2:7">
      <c r="B87" s="5" t="s">
        <v>1405</v>
      </c>
      <c r="C87">
        <f t="shared" si="2"/>
        <v>4</v>
      </c>
      <c r="D87" s="2">
        <v>0.55555555555555602</v>
      </c>
      <c r="E87">
        <f t="shared" si="3"/>
        <v>133.30000000000001</v>
      </c>
      <c r="F87">
        <v>-100</v>
      </c>
      <c r="G87" s="7"/>
    </row>
    <row r="88" spans="2:7">
      <c r="B88" s="5" t="s">
        <v>1406</v>
      </c>
      <c r="C88">
        <f t="shared" si="2"/>
        <v>4</v>
      </c>
      <c r="D88" s="2">
        <v>0.5625</v>
      </c>
      <c r="E88">
        <f t="shared" si="3"/>
        <v>133.69999999999999</v>
      </c>
      <c r="F88">
        <v>-100</v>
      </c>
      <c r="G88" s="7"/>
    </row>
    <row r="89" spans="2:7">
      <c r="B89" s="5" t="s">
        <v>1407</v>
      </c>
      <c r="C89">
        <f t="shared" si="2"/>
        <v>4</v>
      </c>
      <c r="D89" s="2">
        <v>0.56944444444444398</v>
      </c>
      <c r="E89">
        <f t="shared" si="3"/>
        <v>134.1</v>
      </c>
      <c r="F89">
        <v>-100</v>
      </c>
      <c r="G89" s="7"/>
    </row>
    <row r="90" spans="2:7">
      <c r="B90" s="5" t="s">
        <v>1408</v>
      </c>
      <c r="C90">
        <f t="shared" si="2"/>
        <v>4</v>
      </c>
      <c r="D90" s="2">
        <v>0.57638888888888895</v>
      </c>
      <c r="E90">
        <f t="shared" si="3"/>
        <v>134.6</v>
      </c>
      <c r="F90">
        <v>-100</v>
      </c>
      <c r="G90" s="7"/>
    </row>
    <row r="91" spans="2:7">
      <c r="B91" s="5" t="s">
        <v>1409</v>
      </c>
      <c r="C91">
        <f t="shared" si="2"/>
        <v>4</v>
      </c>
      <c r="D91" s="2">
        <v>0.58333333333333304</v>
      </c>
      <c r="E91">
        <f t="shared" si="3"/>
        <v>135</v>
      </c>
      <c r="F91">
        <v>-100</v>
      </c>
      <c r="G91" s="7"/>
    </row>
    <row r="92" spans="2:7">
      <c r="B92" s="5" t="s">
        <v>1410</v>
      </c>
      <c r="C92">
        <f t="shared" si="2"/>
        <v>4</v>
      </c>
      <c r="D92" s="2">
        <v>0.59027777777777801</v>
      </c>
      <c r="E92">
        <f t="shared" si="3"/>
        <v>135.4</v>
      </c>
      <c r="F92">
        <v>-100</v>
      </c>
      <c r="G92" s="7"/>
    </row>
    <row r="93" spans="2:7">
      <c r="B93" s="5" t="s">
        <v>1411</v>
      </c>
      <c r="C93">
        <f t="shared" si="2"/>
        <v>4</v>
      </c>
      <c r="D93" s="2">
        <v>0.59722222222222199</v>
      </c>
      <c r="E93">
        <f t="shared" si="3"/>
        <v>135.80000000000001</v>
      </c>
      <c r="F93">
        <v>-100</v>
      </c>
      <c r="G93" s="7"/>
    </row>
    <row r="94" spans="2:7">
      <c r="B94" s="5" t="s">
        <v>1412</v>
      </c>
      <c r="C94">
        <f t="shared" si="2"/>
        <v>4</v>
      </c>
      <c r="D94" s="2">
        <v>0.60416666666666696</v>
      </c>
      <c r="E94">
        <f t="shared" si="3"/>
        <v>136.1</v>
      </c>
      <c r="F94">
        <v>-100</v>
      </c>
      <c r="G94" s="7"/>
    </row>
    <row r="95" spans="2:7">
      <c r="B95" s="5" t="s">
        <v>1413</v>
      </c>
      <c r="C95">
        <f t="shared" si="2"/>
        <v>4</v>
      </c>
      <c r="D95" s="2">
        <v>0.61111111111111105</v>
      </c>
      <c r="E95">
        <f t="shared" si="3"/>
        <v>136.4</v>
      </c>
      <c r="F95">
        <v>-100</v>
      </c>
      <c r="G95" s="7"/>
    </row>
    <row r="96" spans="2:7">
      <c r="B96" s="5" t="s">
        <v>1414</v>
      </c>
      <c r="C96">
        <f t="shared" si="2"/>
        <v>4</v>
      </c>
      <c r="D96" s="2">
        <v>0.61805555555555503</v>
      </c>
      <c r="E96">
        <f t="shared" si="3"/>
        <v>136.6</v>
      </c>
      <c r="F96">
        <v>-100</v>
      </c>
      <c r="G96" s="7"/>
    </row>
    <row r="97" spans="2:7">
      <c r="B97" s="5" t="s">
        <v>1415</v>
      </c>
      <c r="C97">
        <f t="shared" si="2"/>
        <v>4</v>
      </c>
      <c r="D97" s="2">
        <v>0.625</v>
      </c>
      <c r="E97">
        <f t="shared" si="3"/>
        <v>136.80000000000001</v>
      </c>
      <c r="F97">
        <v>-100</v>
      </c>
      <c r="G97" s="7"/>
    </row>
    <row r="98" spans="2:7">
      <c r="B98" s="5" t="s">
        <v>1416</v>
      </c>
      <c r="C98">
        <f t="shared" si="2"/>
        <v>4</v>
      </c>
      <c r="D98" s="2">
        <v>0.63194444444444398</v>
      </c>
      <c r="E98">
        <f t="shared" si="3"/>
        <v>137</v>
      </c>
      <c r="F98">
        <v>-100</v>
      </c>
      <c r="G98" s="7"/>
    </row>
    <row r="99" spans="2:7">
      <c r="B99" s="5" t="s">
        <v>1417</v>
      </c>
      <c r="C99">
        <f t="shared" si="2"/>
        <v>4</v>
      </c>
      <c r="D99" s="2">
        <v>0.63888888888888895</v>
      </c>
      <c r="E99">
        <f t="shared" si="3"/>
        <v>137.1</v>
      </c>
      <c r="F99">
        <v>-100</v>
      </c>
      <c r="G99" s="7"/>
    </row>
    <row r="100" spans="2:7">
      <c r="B100" s="5" t="s">
        <v>1418</v>
      </c>
      <c r="C100">
        <f t="shared" si="2"/>
        <v>4</v>
      </c>
      <c r="D100" s="2">
        <v>0.64583333333333304</v>
      </c>
      <c r="E100">
        <f t="shared" si="3"/>
        <v>137.19999999999999</v>
      </c>
      <c r="F100">
        <v>-100</v>
      </c>
      <c r="G100" s="7"/>
    </row>
    <row r="101" spans="2:7">
      <c r="B101" s="5" t="s">
        <v>1419</v>
      </c>
      <c r="C101">
        <f t="shared" si="2"/>
        <v>4</v>
      </c>
      <c r="D101" s="2">
        <v>0.65277777777777801</v>
      </c>
      <c r="E101">
        <f t="shared" si="3"/>
        <v>137.19999999999999</v>
      </c>
      <c r="F101">
        <v>-100</v>
      </c>
      <c r="G101" s="7"/>
    </row>
    <row r="102" spans="2:7">
      <c r="B102" s="5" t="s">
        <v>1420</v>
      </c>
      <c r="C102">
        <f t="shared" si="2"/>
        <v>4</v>
      </c>
      <c r="D102" s="2">
        <v>0.65972222222222199</v>
      </c>
      <c r="E102">
        <f t="shared" si="3"/>
        <v>137.30000000000001</v>
      </c>
      <c r="F102">
        <v>-100</v>
      </c>
      <c r="G102" s="7"/>
    </row>
    <row r="103" spans="2:7">
      <c r="B103" s="5" t="s">
        <v>1421</v>
      </c>
      <c r="C103">
        <f t="shared" si="2"/>
        <v>4</v>
      </c>
      <c r="D103" s="2">
        <v>0.66666666666666696</v>
      </c>
      <c r="E103">
        <f t="shared" si="3"/>
        <v>137.30000000000001</v>
      </c>
      <c r="F103">
        <v>-100</v>
      </c>
      <c r="G103" s="7"/>
    </row>
    <row r="104" spans="2:7">
      <c r="B104" s="5" t="s">
        <v>1422</v>
      </c>
      <c r="C104">
        <f t="shared" si="2"/>
        <v>4</v>
      </c>
      <c r="D104" s="2">
        <v>0.67361111111111105</v>
      </c>
      <c r="E104">
        <f t="shared" si="3"/>
        <v>137.4</v>
      </c>
      <c r="F104">
        <v>-100</v>
      </c>
      <c r="G104" s="7"/>
    </row>
    <row r="105" spans="2:7">
      <c r="B105" s="5" t="s">
        <v>1423</v>
      </c>
      <c r="C105">
        <f t="shared" si="2"/>
        <v>4</v>
      </c>
      <c r="D105" s="2">
        <v>0.68055555555555503</v>
      </c>
      <c r="E105">
        <f t="shared" si="3"/>
        <v>137.5</v>
      </c>
      <c r="F105">
        <v>-100</v>
      </c>
      <c r="G105" s="7"/>
    </row>
    <row r="106" spans="2:7">
      <c r="B106" s="5" t="s">
        <v>1424</v>
      </c>
      <c r="C106">
        <f t="shared" si="2"/>
        <v>4</v>
      </c>
      <c r="D106" s="2">
        <v>0.6875</v>
      </c>
      <c r="E106">
        <f t="shared" si="3"/>
        <v>137.6</v>
      </c>
      <c r="F106">
        <v>-100</v>
      </c>
      <c r="G106" s="7"/>
    </row>
    <row r="107" spans="2:7">
      <c r="B107" s="5" t="s">
        <v>1425</v>
      </c>
      <c r="C107">
        <f t="shared" si="2"/>
        <v>5</v>
      </c>
      <c r="D107" s="2">
        <v>0.69444444444444398</v>
      </c>
      <c r="E107">
        <f t="shared" si="3"/>
        <v>137.9</v>
      </c>
      <c r="F107">
        <v>-100</v>
      </c>
      <c r="G107" s="7"/>
    </row>
    <row r="108" spans="2:7">
      <c r="B108" s="5" t="s">
        <v>1426</v>
      </c>
      <c r="C108">
        <f t="shared" si="2"/>
        <v>5</v>
      </c>
      <c r="D108" s="2">
        <v>0.70138888888888895</v>
      </c>
      <c r="E108">
        <f t="shared" si="3"/>
        <v>138.19999999999999</v>
      </c>
      <c r="F108">
        <v>-100</v>
      </c>
      <c r="G108" s="7"/>
    </row>
    <row r="109" spans="2:7">
      <c r="B109" s="5" t="s">
        <v>559</v>
      </c>
      <c r="C109">
        <f t="shared" si="2"/>
        <v>5</v>
      </c>
      <c r="D109" s="2">
        <v>0.70833333333333304</v>
      </c>
      <c r="E109">
        <f t="shared" si="3"/>
        <v>138.6</v>
      </c>
      <c r="F109">
        <v>-100</v>
      </c>
      <c r="G109" s="7"/>
    </row>
    <row r="110" spans="2:7">
      <c r="B110" s="5" t="s">
        <v>1427</v>
      </c>
      <c r="C110">
        <f t="shared" si="2"/>
        <v>5</v>
      </c>
      <c r="D110" s="2">
        <v>0.71527777777777801</v>
      </c>
      <c r="E110">
        <f t="shared" si="3"/>
        <v>139.1</v>
      </c>
      <c r="F110">
        <v>-100</v>
      </c>
      <c r="G110" s="7"/>
    </row>
    <row r="111" spans="2:7">
      <c r="B111" s="5" t="s">
        <v>1428</v>
      </c>
      <c r="C111">
        <f t="shared" si="2"/>
        <v>5</v>
      </c>
      <c r="D111" s="2">
        <v>0.72222222222222199</v>
      </c>
      <c r="E111">
        <f t="shared" si="3"/>
        <v>139.69999999999999</v>
      </c>
      <c r="F111">
        <v>-100</v>
      </c>
      <c r="G111" s="7"/>
    </row>
    <row r="112" spans="2:7">
      <c r="B112" s="5" t="s">
        <v>1429</v>
      </c>
      <c r="C112">
        <f t="shared" si="2"/>
        <v>5</v>
      </c>
      <c r="D112" s="2">
        <v>0.72916666666666696</v>
      </c>
      <c r="E112">
        <f t="shared" si="3"/>
        <v>140.4</v>
      </c>
      <c r="F112">
        <v>-100</v>
      </c>
      <c r="G112" s="7"/>
    </row>
    <row r="113" spans="2:7">
      <c r="B113" s="5" t="s">
        <v>1430</v>
      </c>
      <c r="C113">
        <f t="shared" si="2"/>
        <v>5</v>
      </c>
      <c r="D113" s="2">
        <v>0.73611111111111105</v>
      </c>
      <c r="E113">
        <f t="shared" si="3"/>
        <v>141.1</v>
      </c>
      <c r="F113">
        <v>-100</v>
      </c>
      <c r="G113" s="7"/>
    </row>
    <row r="114" spans="2:7">
      <c r="B114" s="5" t="s">
        <v>1431</v>
      </c>
      <c r="C114">
        <f t="shared" si="2"/>
        <v>5</v>
      </c>
      <c r="D114" s="2">
        <v>0.74305555555555503</v>
      </c>
      <c r="E114">
        <f t="shared" si="3"/>
        <v>141.9</v>
      </c>
      <c r="F114">
        <v>-100</v>
      </c>
      <c r="G114" s="7"/>
    </row>
    <row r="115" spans="2:7">
      <c r="B115" s="5" t="s">
        <v>1432</v>
      </c>
      <c r="C115">
        <f t="shared" si="2"/>
        <v>5</v>
      </c>
      <c r="D115" s="2">
        <v>0.75</v>
      </c>
      <c r="E115">
        <f t="shared" si="3"/>
        <v>142.69999999999999</v>
      </c>
      <c r="F115">
        <v>-100</v>
      </c>
      <c r="G115" s="7"/>
    </row>
    <row r="116" spans="2:7">
      <c r="B116" s="5" t="s">
        <v>1433</v>
      </c>
      <c r="C116">
        <f t="shared" si="2"/>
        <v>5</v>
      </c>
      <c r="D116" s="2">
        <v>0.75694444444444398</v>
      </c>
      <c r="E116">
        <f t="shared" si="3"/>
        <v>143.6</v>
      </c>
      <c r="F116">
        <v>-100</v>
      </c>
      <c r="G116" s="7"/>
    </row>
    <row r="117" spans="2:7">
      <c r="B117" s="5" t="s">
        <v>1434</v>
      </c>
      <c r="C117">
        <f t="shared" si="2"/>
        <v>5</v>
      </c>
      <c r="D117" s="2">
        <v>0.76388888888888895</v>
      </c>
      <c r="E117">
        <f t="shared" si="3"/>
        <v>144.4</v>
      </c>
      <c r="F117">
        <v>-100</v>
      </c>
      <c r="G117" s="7"/>
    </row>
    <row r="118" spans="2:7">
      <c r="B118" s="5" t="s">
        <v>1435</v>
      </c>
      <c r="C118">
        <f t="shared" si="2"/>
        <v>5</v>
      </c>
      <c r="D118" s="2">
        <v>0.77083333333333304</v>
      </c>
      <c r="E118">
        <f t="shared" si="3"/>
        <v>145.19999999999999</v>
      </c>
      <c r="F118">
        <v>-100</v>
      </c>
      <c r="G118" s="7"/>
    </row>
    <row r="119" spans="2:7">
      <c r="B119" s="5" t="s">
        <v>1436</v>
      </c>
      <c r="C119">
        <f t="shared" si="2"/>
        <v>5</v>
      </c>
      <c r="D119" s="2">
        <v>0.77777777777777801</v>
      </c>
      <c r="E119">
        <f t="shared" si="3"/>
        <v>146</v>
      </c>
      <c r="F119">
        <v>-100</v>
      </c>
      <c r="G119" s="7"/>
    </row>
    <row r="120" spans="2:7">
      <c r="B120" s="5" t="s">
        <v>1437</v>
      </c>
      <c r="C120">
        <f t="shared" si="2"/>
        <v>5</v>
      </c>
      <c r="D120" s="2">
        <v>0.78472222222222199</v>
      </c>
      <c r="E120">
        <f t="shared" si="3"/>
        <v>146.6</v>
      </c>
      <c r="F120">
        <v>-100</v>
      </c>
      <c r="G120" s="7"/>
    </row>
    <row r="121" spans="2:7">
      <c r="B121" s="5" t="s">
        <v>1438</v>
      </c>
      <c r="C121">
        <f t="shared" si="2"/>
        <v>5</v>
      </c>
      <c r="D121" s="2">
        <v>0.79166666666666696</v>
      </c>
      <c r="E121">
        <f t="shared" si="3"/>
        <v>147.19999999999999</v>
      </c>
      <c r="F121">
        <v>-100</v>
      </c>
      <c r="G121" s="7"/>
    </row>
    <row r="122" spans="2:7">
      <c r="B122" s="5" t="s">
        <v>1439</v>
      </c>
      <c r="C122">
        <f t="shared" si="2"/>
        <v>5</v>
      </c>
      <c r="D122" s="2">
        <v>0.79861111111111105</v>
      </c>
      <c r="E122">
        <f t="shared" si="3"/>
        <v>147.69999999999999</v>
      </c>
      <c r="F122">
        <v>-100</v>
      </c>
      <c r="G122" s="7"/>
    </row>
    <row r="123" spans="2:7">
      <c r="B123" s="5" t="s">
        <v>1440</v>
      </c>
      <c r="C123">
        <f t="shared" si="2"/>
        <v>5</v>
      </c>
      <c r="D123" s="2">
        <v>0.80555555555555503</v>
      </c>
      <c r="E123">
        <f t="shared" si="3"/>
        <v>148</v>
      </c>
      <c r="F123">
        <v>-100</v>
      </c>
      <c r="G123" s="7"/>
    </row>
    <row r="124" spans="2:7">
      <c r="B124" s="5" t="s">
        <v>1441</v>
      </c>
      <c r="C124">
        <f t="shared" si="2"/>
        <v>5</v>
      </c>
      <c r="D124" s="2">
        <v>0.8125</v>
      </c>
      <c r="E124">
        <f t="shared" si="3"/>
        <v>148.19999999999999</v>
      </c>
      <c r="F124">
        <v>-100</v>
      </c>
      <c r="G124" s="7"/>
    </row>
    <row r="125" spans="2:7">
      <c r="B125" s="5" t="s">
        <v>1442</v>
      </c>
      <c r="C125">
        <f t="shared" si="2"/>
        <v>5</v>
      </c>
      <c r="D125" s="2">
        <v>0.81944444444444398</v>
      </c>
      <c r="E125">
        <f t="shared" si="3"/>
        <v>148.4</v>
      </c>
      <c r="F125">
        <v>-100</v>
      </c>
      <c r="G125" s="7"/>
    </row>
    <row r="126" spans="2:7">
      <c r="B126" s="5" t="s">
        <v>1443</v>
      </c>
      <c r="C126">
        <f t="shared" si="2"/>
        <v>5</v>
      </c>
      <c r="D126" s="2">
        <v>0.82638888888888895</v>
      </c>
      <c r="E126">
        <f t="shared" si="3"/>
        <v>148.4</v>
      </c>
      <c r="F126">
        <v>-100</v>
      </c>
      <c r="G126" s="7"/>
    </row>
    <row r="127" spans="2:7">
      <c r="B127" s="5" t="s">
        <v>1444</v>
      </c>
      <c r="C127">
        <f t="shared" si="2"/>
        <v>5</v>
      </c>
      <c r="D127" s="2">
        <v>0.83333333333333304</v>
      </c>
      <c r="E127">
        <f t="shared" si="3"/>
        <v>148.30000000000001</v>
      </c>
      <c r="F127">
        <v>-100</v>
      </c>
      <c r="G127" s="7"/>
    </row>
    <row r="128" spans="2:7">
      <c r="B128" s="5" t="s">
        <v>1445</v>
      </c>
      <c r="C128">
        <f t="shared" si="2"/>
        <v>5</v>
      </c>
      <c r="D128" s="2">
        <v>0.84027777777777801</v>
      </c>
      <c r="E128">
        <f t="shared" si="3"/>
        <v>148.1</v>
      </c>
      <c r="F128">
        <v>-100</v>
      </c>
      <c r="G128" s="7"/>
    </row>
    <row r="129" spans="2:7">
      <c r="B129" s="5" t="s">
        <v>1446</v>
      </c>
      <c r="C129">
        <f t="shared" si="2"/>
        <v>5</v>
      </c>
      <c r="D129" s="2">
        <v>0.84722222222222199</v>
      </c>
      <c r="E129">
        <f t="shared" si="3"/>
        <v>147.80000000000001</v>
      </c>
      <c r="F129">
        <v>-100</v>
      </c>
      <c r="G129" s="7"/>
    </row>
    <row r="130" spans="2:7">
      <c r="B130" s="5" t="s">
        <v>1447</v>
      </c>
      <c r="C130">
        <f t="shared" si="2"/>
        <v>5</v>
      </c>
      <c r="D130" s="2">
        <v>0.85416666666666696</v>
      </c>
      <c r="E130">
        <f t="shared" si="3"/>
        <v>147.5</v>
      </c>
      <c r="F130">
        <v>-100</v>
      </c>
      <c r="G130" s="7"/>
    </row>
    <row r="131" spans="2:7">
      <c r="B131" s="5" t="s">
        <v>1448</v>
      </c>
      <c r="C131">
        <f t="shared" si="2"/>
        <v>5</v>
      </c>
      <c r="D131" s="2">
        <v>0.86111111111111105</v>
      </c>
      <c r="E131">
        <f t="shared" si="3"/>
        <v>147.19999999999999</v>
      </c>
      <c r="F131">
        <v>-100</v>
      </c>
      <c r="G131" s="7"/>
    </row>
    <row r="132" spans="2:7">
      <c r="B132" s="5" t="s">
        <v>1449</v>
      </c>
      <c r="C132">
        <f t="shared" si="2"/>
        <v>5</v>
      </c>
      <c r="D132" s="2">
        <v>0.86805555555555503</v>
      </c>
      <c r="E132">
        <f t="shared" si="3"/>
        <v>146.80000000000001</v>
      </c>
      <c r="F132">
        <v>-100</v>
      </c>
      <c r="G132" s="7"/>
    </row>
    <row r="133" spans="2:7">
      <c r="B133" s="5" t="s">
        <v>1450</v>
      </c>
      <c r="C133">
        <f t="shared" si="2"/>
        <v>5</v>
      </c>
      <c r="D133" s="2">
        <v>0.875</v>
      </c>
      <c r="E133">
        <f t="shared" si="3"/>
        <v>146.4</v>
      </c>
      <c r="F133">
        <v>-100</v>
      </c>
      <c r="G133" s="7"/>
    </row>
    <row r="134" spans="2:7">
      <c r="B134" s="5" t="s">
        <v>1019</v>
      </c>
      <c r="C134">
        <f t="shared" si="2"/>
        <v>5</v>
      </c>
      <c r="D134" s="2">
        <v>0.88194444444444398</v>
      </c>
      <c r="E134">
        <f t="shared" si="3"/>
        <v>145.9</v>
      </c>
      <c r="F134">
        <v>-100</v>
      </c>
      <c r="G134" s="7"/>
    </row>
    <row r="135" spans="2:7">
      <c r="B135" s="5" t="s">
        <v>1451</v>
      </c>
      <c r="C135">
        <f t="shared" si="2"/>
        <v>5</v>
      </c>
      <c r="D135" s="2">
        <v>0.88888888888888895</v>
      </c>
      <c r="E135">
        <f t="shared" si="3"/>
        <v>145.5</v>
      </c>
      <c r="F135">
        <v>-100</v>
      </c>
      <c r="G135" s="7"/>
    </row>
    <row r="136" spans="2:7">
      <c r="B136" s="5" t="s">
        <v>1452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145</v>
      </c>
      <c r="F136">
        <v>-100</v>
      </c>
      <c r="G136" s="7"/>
    </row>
    <row r="137" spans="2:7">
      <c r="B137" s="5" t="s">
        <v>1453</v>
      </c>
      <c r="C137">
        <f t="shared" si="4"/>
        <v>5</v>
      </c>
      <c r="D137" s="2">
        <v>0.90277777777777801</v>
      </c>
      <c r="E137">
        <f t="shared" si="5"/>
        <v>144.5</v>
      </c>
      <c r="F137">
        <v>-100</v>
      </c>
      <c r="G137" s="7"/>
    </row>
    <row r="138" spans="2:7">
      <c r="B138" s="5" t="s">
        <v>1454</v>
      </c>
      <c r="C138">
        <f t="shared" si="4"/>
        <v>5</v>
      </c>
      <c r="D138" s="2">
        <v>0.90972222222222199</v>
      </c>
      <c r="E138">
        <f t="shared" si="5"/>
        <v>144</v>
      </c>
      <c r="F138">
        <v>-100</v>
      </c>
      <c r="G138" s="7"/>
    </row>
    <row r="139" spans="2:7">
      <c r="B139" s="5" t="s">
        <v>1455</v>
      </c>
      <c r="C139">
        <f t="shared" si="4"/>
        <v>5</v>
      </c>
      <c r="D139" s="2">
        <v>0.91666666666666696</v>
      </c>
      <c r="E139">
        <f t="shared" si="5"/>
        <v>143.5</v>
      </c>
      <c r="F139">
        <v>-100</v>
      </c>
      <c r="G139" s="7"/>
    </row>
    <row r="140" spans="2:7">
      <c r="B140" s="5" t="s">
        <v>1456</v>
      </c>
      <c r="C140">
        <f t="shared" si="4"/>
        <v>5</v>
      </c>
      <c r="D140" s="2">
        <v>0.92361111111111105</v>
      </c>
      <c r="E140">
        <f t="shared" si="5"/>
        <v>142.9</v>
      </c>
      <c r="F140">
        <v>-100</v>
      </c>
      <c r="G140" s="7"/>
    </row>
    <row r="141" spans="2:7">
      <c r="B141" s="5" t="s">
        <v>1457</v>
      </c>
      <c r="C141">
        <f t="shared" si="4"/>
        <v>5</v>
      </c>
      <c r="D141" s="2">
        <v>0.93055555555555503</v>
      </c>
      <c r="E141">
        <f t="shared" si="5"/>
        <v>142.19999999999999</v>
      </c>
      <c r="F141">
        <v>-100</v>
      </c>
      <c r="G141" s="7"/>
    </row>
    <row r="142" spans="2:7">
      <c r="B142" s="5" t="s">
        <v>1458</v>
      </c>
      <c r="C142">
        <f t="shared" si="4"/>
        <v>5</v>
      </c>
      <c r="D142" s="2">
        <v>0.9375</v>
      </c>
      <c r="E142">
        <f t="shared" si="5"/>
        <v>141.4</v>
      </c>
      <c r="F142">
        <v>-100</v>
      </c>
      <c r="G142" s="7"/>
    </row>
    <row r="143" spans="2:7">
      <c r="B143" s="5" t="s">
        <v>1459</v>
      </c>
      <c r="C143">
        <f t="shared" si="4"/>
        <v>5</v>
      </c>
      <c r="D143" s="2">
        <v>0.94444444444444398</v>
      </c>
      <c r="E143">
        <f t="shared" si="5"/>
        <v>140.5</v>
      </c>
      <c r="F143">
        <v>-100</v>
      </c>
      <c r="G143" s="7"/>
    </row>
    <row r="144" spans="2:7">
      <c r="B144" s="5" t="s">
        <v>1460</v>
      </c>
      <c r="C144">
        <f t="shared" si="4"/>
        <v>5</v>
      </c>
      <c r="D144" s="2">
        <v>0.95138888888888895</v>
      </c>
      <c r="E144">
        <f t="shared" si="5"/>
        <v>139.4</v>
      </c>
      <c r="F144">
        <v>-100</v>
      </c>
      <c r="G144" s="7"/>
    </row>
    <row r="145" spans="2:7">
      <c r="B145" s="5" t="s">
        <v>1461</v>
      </c>
      <c r="C145">
        <f t="shared" si="4"/>
        <v>5</v>
      </c>
      <c r="D145" s="2">
        <v>0.95833333333333304</v>
      </c>
      <c r="E145">
        <f t="shared" si="5"/>
        <v>138.30000000000001</v>
      </c>
      <c r="F145">
        <v>-100</v>
      </c>
      <c r="G145" s="7"/>
    </row>
    <row r="146" spans="2:7">
      <c r="B146" s="5" t="s">
        <v>1462</v>
      </c>
      <c r="C146">
        <f t="shared" si="4"/>
        <v>5</v>
      </c>
      <c r="D146" s="2">
        <v>0.96527777777777801</v>
      </c>
      <c r="E146">
        <f t="shared" si="5"/>
        <v>137</v>
      </c>
      <c r="F146">
        <v>-100</v>
      </c>
      <c r="G146" s="7"/>
    </row>
    <row r="147" spans="2:7">
      <c r="B147" s="5" t="s">
        <v>1463</v>
      </c>
      <c r="C147">
        <f t="shared" si="4"/>
        <v>5</v>
      </c>
      <c r="D147" s="2">
        <v>0.97222222222222199</v>
      </c>
      <c r="E147">
        <f t="shared" si="5"/>
        <v>135.6</v>
      </c>
      <c r="F147">
        <v>-100</v>
      </c>
      <c r="G147" s="7"/>
    </row>
    <row r="148" spans="2:7">
      <c r="B148" s="5" t="s">
        <v>1464</v>
      </c>
      <c r="C148">
        <f t="shared" si="4"/>
        <v>5</v>
      </c>
      <c r="D148" s="2">
        <v>0.97916666666666696</v>
      </c>
      <c r="E148">
        <f t="shared" si="5"/>
        <v>134</v>
      </c>
      <c r="F148">
        <v>-100</v>
      </c>
      <c r="G148" s="7"/>
    </row>
    <row r="149" spans="2:7">
      <c r="B149" s="5" t="s">
        <v>1465</v>
      </c>
      <c r="C149">
        <f t="shared" si="4"/>
        <v>5</v>
      </c>
      <c r="D149" s="2">
        <v>0.98611111111111105</v>
      </c>
      <c r="E149">
        <f t="shared" si="5"/>
        <v>132.30000000000001</v>
      </c>
      <c r="F149">
        <v>-100</v>
      </c>
      <c r="G149" s="7"/>
    </row>
    <row r="150" spans="2:7">
      <c r="B150" s="5" t="s">
        <v>1466</v>
      </c>
      <c r="C150">
        <f t="shared" si="4"/>
        <v>5</v>
      </c>
      <c r="D150" s="2">
        <v>0.99305555555555503</v>
      </c>
      <c r="E150">
        <f t="shared" si="5"/>
        <v>130.4</v>
      </c>
      <c r="F150">
        <v>-100</v>
      </c>
      <c r="G150" s="7"/>
    </row>
    <row r="151" spans="2:7">
      <c r="B151" s="6">
        <v>1440128.5</v>
      </c>
    </row>
  </sheetData>
  <phoneticPr fontId="1"/>
  <hyperlinks>
    <hyperlink ref="B1" location="Dashboard!A1" display="Dashboard!A1" xr:uid="{64549DDA-F407-45D0-A822-A7ADF5DBC13B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C681-C4FC-4151-A254-65FDCF0EAF6F}">
  <dimension ref="B1:H151"/>
  <sheetViews>
    <sheetView zoomScale="85" zoomScaleNormal="85" workbookViewId="0">
      <selection activeCell="L5" sqref="L5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9</v>
      </c>
      <c r="C7">
        <f>FIND(",",$B7)</f>
        <v>2</v>
      </c>
      <c r="D7" s="2">
        <v>0</v>
      </c>
      <c r="E7">
        <f>VALUE(MID($B7,C7+1,LEN($B7)-$C7))</f>
        <v>138.19999999999999</v>
      </c>
      <c r="F7">
        <v>-100</v>
      </c>
      <c r="G7" s="7"/>
    </row>
    <row r="8" spans="2:7">
      <c r="B8" s="4" t="s">
        <v>10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139.1</v>
      </c>
      <c r="F8">
        <v>-100</v>
      </c>
      <c r="G8" s="7"/>
    </row>
    <row r="9" spans="2:7">
      <c r="B9" s="4" t="s">
        <v>11</v>
      </c>
      <c r="C9">
        <f t="shared" si="0"/>
        <v>3</v>
      </c>
      <c r="D9" s="2">
        <v>1.38888888888889E-2</v>
      </c>
      <c r="E9">
        <f t="shared" si="1"/>
        <v>139.9</v>
      </c>
      <c r="F9">
        <v>-100</v>
      </c>
      <c r="G9" s="7"/>
    </row>
    <row r="10" spans="2:7">
      <c r="B10" s="4" t="s">
        <v>12</v>
      </c>
      <c r="C10">
        <f t="shared" si="0"/>
        <v>3</v>
      </c>
      <c r="D10" s="2">
        <v>2.0833333333333301E-2</v>
      </c>
      <c r="E10">
        <f t="shared" si="1"/>
        <v>140.5</v>
      </c>
      <c r="F10">
        <v>-100</v>
      </c>
      <c r="G10" s="7"/>
    </row>
    <row r="11" spans="2:7">
      <c r="B11" s="4" t="s">
        <v>13</v>
      </c>
      <c r="C11">
        <f t="shared" si="0"/>
        <v>3</v>
      </c>
      <c r="D11" s="2">
        <v>2.7777777777777801E-2</v>
      </c>
      <c r="E11">
        <f t="shared" si="1"/>
        <v>141</v>
      </c>
      <c r="F11">
        <v>-100</v>
      </c>
      <c r="G11" s="7"/>
    </row>
    <row r="12" spans="2:7">
      <c r="B12" s="4" t="s">
        <v>14</v>
      </c>
      <c r="C12">
        <f t="shared" si="0"/>
        <v>3</v>
      </c>
      <c r="D12" s="2">
        <v>3.4722222222222203E-2</v>
      </c>
      <c r="E12">
        <f t="shared" si="1"/>
        <v>141.4</v>
      </c>
      <c r="F12">
        <v>-100</v>
      </c>
      <c r="G12" s="7"/>
    </row>
    <row r="13" spans="2:7">
      <c r="B13" s="4" t="s">
        <v>15</v>
      </c>
      <c r="C13">
        <f t="shared" si="0"/>
        <v>3</v>
      </c>
      <c r="D13" s="2">
        <v>4.1666666666666699E-2</v>
      </c>
      <c r="E13">
        <f t="shared" si="1"/>
        <v>141.80000000000001</v>
      </c>
      <c r="F13">
        <v>-100</v>
      </c>
      <c r="G13" s="7"/>
    </row>
    <row r="14" spans="2:7">
      <c r="B14" s="4" t="s">
        <v>16</v>
      </c>
      <c r="C14">
        <f t="shared" si="0"/>
        <v>3</v>
      </c>
      <c r="D14" s="2">
        <v>4.8611111111111098E-2</v>
      </c>
      <c r="E14">
        <f t="shared" si="1"/>
        <v>142.1</v>
      </c>
      <c r="F14">
        <v>-100</v>
      </c>
      <c r="G14" s="7"/>
    </row>
    <row r="15" spans="2:7">
      <c r="B15" s="4" t="s">
        <v>17</v>
      </c>
      <c r="C15">
        <f t="shared" si="0"/>
        <v>3</v>
      </c>
      <c r="D15" s="2">
        <v>5.5555555555555601E-2</v>
      </c>
      <c r="E15">
        <f t="shared" si="1"/>
        <v>142.30000000000001</v>
      </c>
      <c r="F15">
        <v>-100</v>
      </c>
      <c r="G15" s="7"/>
    </row>
    <row r="16" spans="2:7">
      <c r="B16" s="4" t="s">
        <v>18</v>
      </c>
      <c r="C16">
        <f t="shared" si="0"/>
        <v>3</v>
      </c>
      <c r="D16" s="2">
        <v>6.25E-2</v>
      </c>
      <c r="E16">
        <f t="shared" si="1"/>
        <v>142.4</v>
      </c>
      <c r="F16">
        <v>-100</v>
      </c>
      <c r="G16" s="7"/>
    </row>
    <row r="17" spans="2:7">
      <c r="B17" s="4" t="s">
        <v>19</v>
      </c>
      <c r="C17">
        <f t="shared" si="0"/>
        <v>4</v>
      </c>
      <c r="D17" s="2">
        <v>6.9444444444444406E-2</v>
      </c>
      <c r="E17">
        <f t="shared" si="1"/>
        <v>142.4</v>
      </c>
      <c r="F17">
        <v>-100</v>
      </c>
      <c r="G17" s="7"/>
    </row>
    <row r="18" spans="2:7">
      <c r="B18" s="4" t="s">
        <v>20</v>
      </c>
      <c r="C18">
        <f t="shared" si="0"/>
        <v>4</v>
      </c>
      <c r="D18" s="2">
        <v>7.6388888888888895E-2</v>
      </c>
      <c r="E18">
        <f t="shared" si="1"/>
        <v>142.30000000000001</v>
      </c>
      <c r="F18">
        <v>-100</v>
      </c>
      <c r="G18" s="7"/>
    </row>
    <row r="19" spans="2:7">
      <c r="B19" s="4" t="s">
        <v>21</v>
      </c>
      <c r="C19">
        <f t="shared" si="0"/>
        <v>4</v>
      </c>
      <c r="D19" s="2">
        <v>8.3333333333333301E-2</v>
      </c>
      <c r="E19">
        <f t="shared" si="1"/>
        <v>142</v>
      </c>
      <c r="F19">
        <v>-100</v>
      </c>
      <c r="G19" s="7"/>
    </row>
    <row r="20" spans="2:7">
      <c r="B20" s="4" t="s">
        <v>22</v>
      </c>
      <c r="C20">
        <f t="shared" si="0"/>
        <v>4</v>
      </c>
      <c r="D20" s="2">
        <v>9.0277777777777804E-2</v>
      </c>
      <c r="E20">
        <f t="shared" si="1"/>
        <v>141.6</v>
      </c>
      <c r="F20">
        <v>-100</v>
      </c>
      <c r="G20" s="7"/>
    </row>
    <row r="21" spans="2:7">
      <c r="B21" s="4" t="s">
        <v>23</v>
      </c>
      <c r="C21">
        <f t="shared" si="0"/>
        <v>4</v>
      </c>
      <c r="D21" s="2">
        <v>9.7222222222222196E-2</v>
      </c>
      <c r="E21">
        <f t="shared" si="1"/>
        <v>141.1</v>
      </c>
      <c r="F21">
        <v>-100</v>
      </c>
      <c r="G21" s="7"/>
    </row>
    <row r="22" spans="2:7">
      <c r="B22" s="4" t="s">
        <v>24</v>
      </c>
      <c r="C22">
        <f t="shared" si="0"/>
        <v>4</v>
      </c>
      <c r="D22" s="2">
        <v>0.104166666666667</v>
      </c>
      <c r="E22">
        <f t="shared" si="1"/>
        <v>140.30000000000001</v>
      </c>
      <c r="F22">
        <v>-100</v>
      </c>
      <c r="G22" s="7"/>
    </row>
    <row r="23" spans="2:7">
      <c r="B23" s="4" t="s">
        <v>25</v>
      </c>
      <c r="C23">
        <f t="shared" si="0"/>
        <v>4</v>
      </c>
      <c r="D23" s="2">
        <v>0.11111111111111099</v>
      </c>
      <c r="E23">
        <f t="shared" si="1"/>
        <v>139.5</v>
      </c>
      <c r="F23">
        <v>-100</v>
      </c>
      <c r="G23" s="7"/>
    </row>
    <row r="24" spans="2:7">
      <c r="B24" s="4" t="s">
        <v>26</v>
      </c>
      <c r="C24">
        <f t="shared" si="0"/>
        <v>4</v>
      </c>
      <c r="D24" s="2">
        <v>0.118055555555556</v>
      </c>
      <c r="E24">
        <f t="shared" si="1"/>
        <v>138.4</v>
      </c>
      <c r="F24">
        <v>-100</v>
      </c>
      <c r="G24" s="7"/>
    </row>
    <row r="25" spans="2:7">
      <c r="B25" s="4" t="s">
        <v>27</v>
      </c>
      <c r="C25">
        <f t="shared" si="0"/>
        <v>4</v>
      </c>
      <c r="D25" s="2">
        <v>0.125</v>
      </c>
      <c r="E25">
        <f t="shared" si="1"/>
        <v>137.19999999999999</v>
      </c>
      <c r="F25">
        <v>-100</v>
      </c>
      <c r="G25" s="7"/>
    </row>
    <row r="26" spans="2:7">
      <c r="B26" s="4" t="s">
        <v>28</v>
      </c>
      <c r="C26">
        <f t="shared" si="0"/>
        <v>4</v>
      </c>
      <c r="D26" s="2">
        <v>0.131944444444444</v>
      </c>
      <c r="E26">
        <f t="shared" si="1"/>
        <v>135.80000000000001</v>
      </c>
      <c r="F26">
        <v>-100</v>
      </c>
      <c r="G26" s="7"/>
    </row>
    <row r="27" spans="2:7">
      <c r="B27" s="4" t="s">
        <v>29</v>
      </c>
      <c r="C27">
        <f t="shared" si="0"/>
        <v>4</v>
      </c>
      <c r="D27" s="2">
        <v>0.13888888888888901</v>
      </c>
      <c r="E27">
        <f t="shared" si="1"/>
        <v>134.30000000000001</v>
      </c>
      <c r="F27">
        <v>-100</v>
      </c>
      <c r="G27" s="7"/>
    </row>
    <row r="28" spans="2:7">
      <c r="B28" s="4" t="s">
        <v>30</v>
      </c>
      <c r="C28">
        <f t="shared" si="0"/>
        <v>4</v>
      </c>
      <c r="D28" s="2">
        <v>0.14583333333333301</v>
      </c>
      <c r="E28">
        <f t="shared" si="1"/>
        <v>132.69999999999999</v>
      </c>
      <c r="F28">
        <v>-100</v>
      </c>
      <c r="G28" s="7"/>
    </row>
    <row r="29" spans="2:7">
      <c r="B29" s="4" t="s">
        <v>31</v>
      </c>
      <c r="C29">
        <f t="shared" si="0"/>
        <v>4</v>
      </c>
      <c r="D29" s="2">
        <v>0.15277777777777801</v>
      </c>
      <c r="E29">
        <f t="shared" si="1"/>
        <v>131</v>
      </c>
      <c r="F29">
        <v>-100</v>
      </c>
      <c r="G29" s="7"/>
    </row>
    <row r="30" spans="2:7">
      <c r="B30" s="4" t="s">
        <v>32</v>
      </c>
      <c r="C30">
        <f t="shared" si="0"/>
        <v>4</v>
      </c>
      <c r="D30" s="2">
        <v>0.15972222222222199</v>
      </c>
      <c r="E30">
        <f t="shared" si="1"/>
        <v>129.30000000000001</v>
      </c>
      <c r="F30">
        <v>-100</v>
      </c>
      <c r="G30" s="7"/>
    </row>
    <row r="31" spans="2:7">
      <c r="B31" s="4" t="s">
        <v>33</v>
      </c>
      <c r="C31">
        <f t="shared" si="0"/>
        <v>4</v>
      </c>
      <c r="D31" s="2">
        <v>0.16666666666666699</v>
      </c>
      <c r="E31">
        <f t="shared" si="1"/>
        <v>127.6</v>
      </c>
      <c r="F31">
        <v>-100</v>
      </c>
      <c r="G31" s="7"/>
    </row>
    <row r="32" spans="2:7">
      <c r="B32" s="4" t="s">
        <v>34</v>
      </c>
      <c r="C32">
        <f t="shared" si="0"/>
        <v>4</v>
      </c>
      <c r="D32" s="2">
        <v>0.17361111111111099</v>
      </c>
      <c r="E32">
        <f t="shared" si="1"/>
        <v>125.9</v>
      </c>
      <c r="F32">
        <v>-100</v>
      </c>
      <c r="G32" s="7"/>
    </row>
    <row r="33" spans="2:7">
      <c r="B33" s="4" t="s">
        <v>35</v>
      </c>
      <c r="C33">
        <f t="shared" si="0"/>
        <v>4</v>
      </c>
      <c r="D33" s="2">
        <v>0.180555555555556</v>
      </c>
      <c r="E33">
        <f t="shared" si="1"/>
        <v>124.3</v>
      </c>
      <c r="F33">
        <v>-100</v>
      </c>
      <c r="G33" s="7"/>
    </row>
    <row r="34" spans="2:7">
      <c r="B34" s="4" t="s">
        <v>36</v>
      </c>
      <c r="C34">
        <f t="shared" si="0"/>
        <v>4</v>
      </c>
      <c r="D34" s="2">
        <v>0.1875</v>
      </c>
      <c r="E34">
        <f t="shared" si="1"/>
        <v>122.8</v>
      </c>
      <c r="F34">
        <v>-100</v>
      </c>
      <c r="G34" s="7"/>
    </row>
    <row r="35" spans="2:7">
      <c r="B35" s="4" t="s">
        <v>37</v>
      </c>
      <c r="C35">
        <f t="shared" si="0"/>
        <v>4</v>
      </c>
      <c r="D35" s="2">
        <v>0.194444444444444</v>
      </c>
      <c r="E35">
        <f t="shared" si="1"/>
        <v>121.4</v>
      </c>
      <c r="F35">
        <v>-100</v>
      </c>
      <c r="G35" s="7"/>
    </row>
    <row r="36" spans="2:7">
      <c r="B36" s="4" t="s">
        <v>38</v>
      </c>
      <c r="C36">
        <f t="shared" si="0"/>
        <v>4</v>
      </c>
      <c r="D36" s="2">
        <v>0.20138888888888901</v>
      </c>
      <c r="E36">
        <f t="shared" si="1"/>
        <v>120.1</v>
      </c>
      <c r="F36">
        <v>-100</v>
      </c>
      <c r="G36" s="7"/>
    </row>
    <row r="37" spans="2:7">
      <c r="B37" s="4" t="s">
        <v>39</v>
      </c>
      <c r="C37">
        <f t="shared" si="0"/>
        <v>4</v>
      </c>
      <c r="D37" s="2">
        <v>0.20833333333333301</v>
      </c>
      <c r="E37">
        <f t="shared" si="1"/>
        <v>119</v>
      </c>
      <c r="F37">
        <v>-100</v>
      </c>
      <c r="G37" s="7"/>
    </row>
    <row r="38" spans="2:7">
      <c r="B38" s="4" t="s">
        <v>40</v>
      </c>
      <c r="C38">
        <f t="shared" si="0"/>
        <v>4</v>
      </c>
      <c r="D38" s="2">
        <v>0.21527777777777801</v>
      </c>
      <c r="E38">
        <f t="shared" si="1"/>
        <v>118</v>
      </c>
      <c r="F38">
        <v>-100</v>
      </c>
      <c r="G38" s="7"/>
    </row>
    <row r="39" spans="2:7">
      <c r="B39" s="4" t="s">
        <v>41</v>
      </c>
      <c r="C39">
        <f t="shared" si="0"/>
        <v>4</v>
      </c>
      <c r="D39" s="2">
        <v>0.22222222222222199</v>
      </c>
      <c r="E39">
        <f t="shared" si="1"/>
        <v>117.1</v>
      </c>
      <c r="F39">
        <v>-100</v>
      </c>
      <c r="G39" s="7"/>
    </row>
    <row r="40" spans="2:7">
      <c r="B40" s="4" t="s">
        <v>42</v>
      </c>
      <c r="C40">
        <f t="shared" si="0"/>
        <v>4</v>
      </c>
      <c r="D40" s="2">
        <v>0.22916666666666699</v>
      </c>
      <c r="E40">
        <f t="shared" si="1"/>
        <v>116.4</v>
      </c>
      <c r="F40">
        <v>-100</v>
      </c>
      <c r="G40" s="7"/>
    </row>
    <row r="41" spans="2:7">
      <c r="B41" s="4" t="s">
        <v>43</v>
      </c>
      <c r="C41">
        <f t="shared" si="0"/>
        <v>4</v>
      </c>
      <c r="D41" s="2">
        <v>0.23611111111111099</v>
      </c>
      <c r="E41">
        <f t="shared" si="1"/>
        <v>115.8</v>
      </c>
      <c r="F41">
        <v>-100</v>
      </c>
      <c r="G41" s="7"/>
    </row>
    <row r="42" spans="2:7">
      <c r="B42" s="4" t="s">
        <v>44</v>
      </c>
      <c r="C42">
        <f t="shared" si="0"/>
        <v>4</v>
      </c>
      <c r="D42" s="2">
        <v>0.243055555555556</v>
      </c>
      <c r="E42">
        <f t="shared" si="1"/>
        <v>115.3</v>
      </c>
      <c r="F42">
        <v>-100</v>
      </c>
      <c r="G42" s="7"/>
    </row>
    <row r="43" spans="2:7">
      <c r="B43" s="4" t="s">
        <v>45</v>
      </c>
      <c r="C43">
        <f t="shared" si="0"/>
        <v>4</v>
      </c>
      <c r="D43" s="2">
        <v>0.25</v>
      </c>
      <c r="E43">
        <f t="shared" si="1"/>
        <v>114.9</v>
      </c>
      <c r="F43">
        <v>-100</v>
      </c>
      <c r="G43" s="7"/>
    </row>
    <row r="44" spans="2:7">
      <c r="B44" s="4" t="s">
        <v>46</v>
      </c>
      <c r="C44">
        <f t="shared" si="0"/>
        <v>4</v>
      </c>
      <c r="D44" s="2">
        <v>0.25694444444444398</v>
      </c>
      <c r="E44">
        <f t="shared" si="1"/>
        <v>114.6</v>
      </c>
      <c r="F44">
        <v>-100</v>
      </c>
      <c r="G44" s="7"/>
    </row>
    <row r="45" spans="2:7">
      <c r="B45" s="4" t="s">
        <v>47</v>
      </c>
      <c r="C45">
        <f t="shared" si="0"/>
        <v>4</v>
      </c>
      <c r="D45" s="2">
        <v>0.26388888888888901</v>
      </c>
      <c r="E45">
        <f t="shared" si="1"/>
        <v>114.3</v>
      </c>
      <c r="F45">
        <v>-100</v>
      </c>
      <c r="G45" s="7"/>
    </row>
    <row r="46" spans="2:7">
      <c r="B46" s="4" t="s">
        <v>48</v>
      </c>
      <c r="C46">
        <f t="shared" si="0"/>
        <v>4</v>
      </c>
      <c r="D46" s="2">
        <v>0.27083333333333298</v>
      </c>
      <c r="E46">
        <f t="shared" si="1"/>
        <v>114</v>
      </c>
      <c r="F46">
        <v>-100</v>
      </c>
      <c r="G46" s="7"/>
    </row>
    <row r="47" spans="2:7">
      <c r="B47" s="4" t="s">
        <v>49</v>
      </c>
      <c r="C47">
        <f t="shared" si="0"/>
        <v>4</v>
      </c>
      <c r="D47" s="2">
        <v>0.27777777777777801</v>
      </c>
      <c r="E47">
        <f t="shared" si="1"/>
        <v>113.8</v>
      </c>
      <c r="F47">
        <v>-100</v>
      </c>
      <c r="G47" s="7"/>
    </row>
    <row r="48" spans="2:7">
      <c r="B48" s="4" t="s">
        <v>50</v>
      </c>
      <c r="C48">
        <f t="shared" si="0"/>
        <v>4</v>
      </c>
      <c r="D48" s="2">
        <v>0.28472222222222199</v>
      </c>
      <c r="E48">
        <f t="shared" si="1"/>
        <v>113.6</v>
      </c>
      <c r="F48">
        <v>-100</v>
      </c>
      <c r="G48" s="7"/>
    </row>
    <row r="49" spans="2:7">
      <c r="B49" s="4" t="s">
        <v>51</v>
      </c>
      <c r="C49">
        <f t="shared" si="0"/>
        <v>4</v>
      </c>
      <c r="D49" s="2">
        <v>0.29166666666666702</v>
      </c>
      <c r="E49">
        <f t="shared" si="1"/>
        <v>113.3</v>
      </c>
      <c r="F49">
        <v>-100</v>
      </c>
      <c r="G49" s="7"/>
    </row>
    <row r="50" spans="2:7">
      <c r="B50" s="4" t="s">
        <v>52</v>
      </c>
      <c r="C50">
        <f t="shared" si="0"/>
        <v>4</v>
      </c>
      <c r="D50" s="2">
        <v>0.29861111111111099</v>
      </c>
      <c r="E50">
        <f t="shared" si="1"/>
        <v>113.1</v>
      </c>
      <c r="F50">
        <v>-100</v>
      </c>
      <c r="G50" s="7"/>
    </row>
    <row r="51" spans="2:7">
      <c r="B51" s="4" t="s">
        <v>53</v>
      </c>
      <c r="C51">
        <f t="shared" si="0"/>
        <v>4</v>
      </c>
      <c r="D51" s="2">
        <v>0.30555555555555602</v>
      </c>
      <c r="E51">
        <f t="shared" si="1"/>
        <v>112.9</v>
      </c>
      <c r="F51">
        <v>-100</v>
      </c>
      <c r="G51" s="7"/>
    </row>
    <row r="52" spans="2:7">
      <c r="B52" s="4" t="s">
        <v>54</v>
      </c>
      <c r="C52">
        <f t="shared" si="0"/>
        <v>4</v>
      </c>
      <c r="D52" s="2">
        <v>0.3125</v>
      </c>
      <c r="E52">
        <f t="shared" si="1"/>
        <v>112.7</v>
      </c>
      <c r="F52">
        <v>-100</v>
      </c>
      <c r="G52" s="7"/>
    </row>
    <row r="53" spans="2:7">
      <c r="B53" s="4" t="s">
        <v>55</v>
      </c>
      <c r="C53">
        <f t="shared" si="0"/>
        <v>4</v>
      </c>
      <c r="D53" s="2">
        <v>0.31944444444444398</v>
      </c>
      <c r="E53">
        <f t="shared" si="1"/>
        <v>112.6</v>
      </c>
      <c r="F53">
        <v>-100</v>
      </c>
      <c r="G53" s="7"/>
    </row>
    <row r="54" spans="2:7">
      <c r="B54" s="4" t="s">
        <v>56</v>
      </c>
      <c r="C54">
        <f t="shared" si="0"/>
        <v>4</v>
      </c>
      <c r="D54" s="2">
        <v>0.32638888888888901</v>
      </c>
      <c r="E54">
        <f t="shared" si="1"/>
        <v>112.5</v>
      </c>
      <c r="F54">
        <v>-100</v>
      </c>
      <c r="G54" s="7"/>
    </row>
    <row r="55" spans="2:7">
      <c r="B55" s="4" t="s">
        <v>57</v>
      </c>
      <c r="C55">
        <f t="shared" si="0"/>
        <v>4</v>
      </c>
      <c r="D55" s="2">
        <v>0.33333333333333298</v>
      </c>
      <c r="E55">
        <f t="shared" si="1"/>
        <v>112.5</v>
      </c>
      <c r="F55">
        <v>-100</v>
      </c>
      <c r="G55" s="7"/>
    </row>
    <row r="56" spans="2:7">
      <c r="B56" s="4" t="s">
        <v>58</v>
      </c>
      <c r="C56">
        <f t="shared" si="0"/>
        <v>4</v>
      </c>
      <c r="D56" s="2">
        <v>0.34027777777777801</v>
      </c>
      <c r="E56">
        <f t="shared" si="1"/>
        <v>112.6</v>
      </c>
      <c r="F56">
        <v>-100</v>
      </c>
      <c r="G56" s="7"/>
    </row>
    <row r="57" spans="2:7">
      <c r="B57" s="4" t="s">
        <v>59</v>
      </c>
      <c r="C57">
        <f t="shared" si="0"/>
        <v>4</v>
      </c>
      <c r="D57" s="2">
        <v>0.34722222222222199</v>
      </c>
      <c r="E57">
        <f t="shared" si="1"/>
        <v>112.8</v>
      </c>
      <c r="F57">
        <v>-100</v>
      </c>
      <c r="G57" s="7"/>
    </row>
    <row r="58" spans="2:7">
      <c r="B58" s="4" t="s">
        <v>60</v>
      </c>
      <c r="C58">
        <f t="shared" si="0"/>
        <v>4</v>
      </c>
      <c r="D58" s="2">
        <v>0.35416666666666702</v>
      </c>
      <c r="E58">
        <f t="shared" si="1"/>
        <v>113.1</v>
      </c>
      <c r="F58">
        <v>-100</v>
      </c>
      <c r="G58" s="7"/>
    </row>
    <row r="59" spans="2:7">
      <c r="B59" s="4" t="s">
        <v>61</v>
      </c>
      <c r="C59">
        <f t="shared" si="0"/>
        <v>4</v>
      </c>
      <c r="D59" s="2">
        <v>0.36111111111111099</v>
      </c>
      <c r="E59">
        <f t="shared" si="1"/>
        <v>113.5</v>
      </c>
      <c r="F59">
        <v>-100</v>
      </c>
      <c r="G59" s="7"/>
    </row>
    <row r="60" spans="2:7">
      <c r="B60" s="4" t="s">
        <v>62</v>
      </c>
      <c r="C60">
        <f t="shared" si="0"/>
        <v>4</v>
      </c>
      <c r="D60" s="2">
        <v>0.36805555555555602</v>
      </c>
      <c r="E60">
        <f t="shared" si="1"/>
        <v>114</v>
      </c>
      <c r="F60">
        <v>-100</v>
      </c>
      <c r="G60" s="7"/>
    </row>
    <row r="61" spans="2:7">
      <c r="B61" s="4" t="s">
        <v>63</v>
      </c>
      <c r="C61">
        <f t="shared" si="0"/>
        <v>4</v>
      </c>
      <c r="D61" s="2">
        <v>0.375</v>
      </c>
      <c r="E61">
        <f t="shared" si="1"/>
        <v>114.7</v>
      </c>
      <c r="F61">
        <v>-100</v>
      </c>
      <c r="G61" s="7"/>
    </row>
    <row r="62" spans="2:7">
      <c r="B62" s="4" t="s">
        <v>64</v>
      </c>
      <c r="C62">
        <f t="shared" si="0"/>
        <v>4</v>
      </c>
      <c r="D62" s="2">
        <v>0.38194444444444398</v>
      </c>
      <c r="E62">
        <f t="shared" si="1"/>
        <v>115.4</v>
      </c>
      <c r="F62">
        <v>-100</v>
      </c>
      <c r="G62" s="7"/>
    </row>
    <row r="63" spans="2:7">
      <c r="B63" s="4" t="s">
        <v>65</v>
      </c>
      <c r="C63">
        <f t="shared" si="0"/>
        <v>4</v>
      </c>
      <c r="D63" s="2">
        <v>0.38888888888888901</v>
      </c>
      <c r="E63">
        <f t="shared" si="1"/>
        <v>116.2</v>
      </c>
      <c r="F63">
        <v>-100</v>
      </c>
      <c r="G63" s="7"/>
    </row>
    <row r="64" spans="2:7">
      <c r="B64" s="4" t="s">
        <v>66</v>
      </c>
      <c r="C64">
        <f t="shared" si="0"/>
        <v>4</v>
      </c>
      <c r="D64" s="2">
        <v>0.39583333333333298</v>
      </c>
      <c r="E64">
        <f t="shared" si="1"/>
        <v>117</v>
      </c>
      <c r="F64">
        <v>-100</v>
      </c>
      <c r="G64" s="7"/>
    </row>
    <row r="65" spans="2:8">
      <c r="B65" s="4" t="s">
        <v>67</v>
      </c>
      <c r="C65">
        <f t="shared" si="0"/>
        <v>4</v>
      </c>
      <c r="D65" s="2">
        <v>0.40277777777777801</v>
      </c>
      <c r="E65">
        <f t="shared" si="1"/>
        <v>117.8</v>
      </c>
      <c r="F65">
        <v>-100</v>
      </c>
      <c r="G65" s="7"/>
    </row>
    <row r="66" spans="2:8">
      <c r="B66" s="4" t="s">
        <v>68</v>
      </c>
      <c r="C66">
        <f t="shared" si="0"/>
        <v>4</v>
      </c>
      <c r="D66" s="2">
        <v>0.40972222222222199</v>
      </c>
      <c r="E66">
        <f t="shared" si="1"/>
        <v>118.6</v>
      </c>
      <c r="F66">
        <v>-100</v>
      </c>
      <c r="G66" s="7"/>
    </row>
    <row r="67" spans="2:8">
      <c r="B67" s="4" t="s">
        <v>69</v>
      </c>
      <c r="C67">
        <f t="shared" si="0"/>
        <v>4</v>
      </c>
      <c r="D67" s="2">
        <v>0.41666666666666702</v>
      </c>
      <c r="E67">
        <f t="shared" si="1"/>
        <v>119.3</v>
      </c>
      <c r="F67">
        <v>-100</v>
      </c>
      <c r="G67" s="7"/>
    </row>
    <row r="68" spans="2:8">
      <c r="B68" s="4" t="s">
        <v>70</v>
      </c>
      <c r="C68">
        <f t="shared" si="0"/>
        <v>4</v>
      </c>
      <c r="D68" s="2">
        <v>0.42361111111111099</v>
      </c>
      <c r="E68">
        <f t="shared" si="1"/>
        <v>120</v>
      </c>
      <c r="F68">
        <v>-100</v>
      </c>
      <c r="G68" s="7"/>
    </row>
    <row r="69" spans="2:8">
      <c r="B69" s="4" t="s">
        <v>71</v>
      </c>
      <c r="C69">
        <f t="shared" si="0"/>
        <v>4</v>
      </c>
      <c r="D69" s="2">
        <v>0.43055555555555602</v>
      </c>
      <c r="E69">
        <f t="shared" si="1"/>
        <v>120.5</v>
      </c>
      <c r="F69">
        <v>-100</v>
      </c>
      <c r="G69" s="7"/>
    </row>
    <row r="70" spans="2:8">
      <c r="B70" s="4" t="s">
        <v>72</v>
      </c>
      <c r="C70">
        <f t="shared" si="0"/>
        <v>4</v>
      </c>
      <c r="D70" s="2">
        <v>0.4375</v>
      </c>
      <c r="E70">
        <f t="shared" si="1"/>
        <v>120.8</v>
      </c>
      <c r="F70">
        <v>-100</v>
      </c>
      <c r="G70" s="7"/>
    </row>
    <row r="71" spans="2:8">
      <c r="B71" s="4" t="s">
        <v>73</v>
      </c>
      <c r="C71">
        <f t="shared" si="0"/>
        <v>4</v>
      </c>
      <c r="D71" s="2">
        <v>0.44444444444444398</v>
      </c>
      <c r="E71">
        <f t="shared" si="1"/>
        <v>120.9</v>
      </c>
      <c r="F71">
        <v>-100</v>
      </c>
      <c r="G71" s="7" t="s">
        <v>302</v>
      </c>
      <c r="H71">
        <v>0</v>
      </c>
    </row>
    <row r="72" spans="2:8">
      <c r="B72" s="4" t="s">
        <v>74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120.8</v>
      </c>
      <c r="F72">
        <v>-100</v>
      </c>
      <c r="G72" s="7"/>
      <c r="H72">
        <f>H71+1</f>
        <v>1</v>
      </c>
    </row>
    <row r="73" spans="2:8">
      <c r="B73" s="4" t="s">
        <v>75</v>
      </c>
      <c r="C73">
        <f t="shared" si="2"/>
        <v>4</v>
      </c>
      <c r="D73" s="2">
        <v>0.45833333333333298</v>
      </c>
      <c r="E73">
        <f t="shared" si="3"/>
        <v>120.5</v>
      </c>
      <c r="F73">
        <v>-100</v>
      </c>
      <c r="G73" s="7"/>
      <c r="H73">
        <f t="shared" ref="H73:H116" si="4">H72+1</f>
        <v>2</v>
      </c>
    </row>
    <row r="74" spans="2:8">
      <c r="B74" s="4" t="s">
        <v>76</v>
      </c>
      <c r="C74">
        <f t="shared" si="2"/>
        <v>4</v>
      </c>
      <c r="D74" s="2">
        <v>0.46527777777777801</v>
      </c>
      <c r="E74">
        <f t="shared" si="3"/>
        <v>119.9</v>
      </c>
      <c r="F74">
        <v>-100</v>
      </c>
      <c r="G74" s="7"/>
      <c r="H74">
        <f t="shared" si="4"/>
        <v>3</v>
      </c>
    </row>
    <row r="75" spans="2:8">
      <c r="B75" s="4" t="s">
        <v>77</v>
      </c>
      <c r="C75">
        <f t="shared" si="2"/>
        <v>4</v>
      </c>
      <c r="D75" s="2">
        <v>0.47222222222222199</v>
      </c>
      <c r="E75">
        <f t="shared" si="3"/>
        <v>119.1</v>
      </c>
      <c r="F75">
        <v>-100</v>
      </c>
      <c r="G75" s="7"/>
      <c r="H75">
        <f t="shared" si="4"/>
        <v>4</v>
      </c>
    </row>
    <row r="76" spans="2:8">
      <c r="B76" s="4" t="s">
        <v>78</v>
      </c>
      <c r="C76">
        <f t="shared" si="2"/>
        <v>4</v>
      </c>
      <c r="D76" s="2">
        <v>0.47916666666666702</v>
      </c>
      <c r="E76">
        <f t="shared" si="3"/>
        <v>118.1</v>
      </c>
      <c r="F76">
        <v>-100</v>
      </c>
      <c r="G76" s="7"/>
      <c r="H76">
        <f t="shared" si="4"/>
        <v>5</v>
      </c>
    </row>
    <row r="77" spans="2:8">
      <c r="B77" s="4" t="s">
        <v>79</v>
      </c>
      <c r="C77">
        <f t="shared" si="2"/>
        <v>4</v>
      </c>
      <c r="D77" s="2">
        <v>0.48611111111111099</v>
      </c>
      <c r="E77">
        <f t="shared" si="3"/>
        <v>116.8</v>
      </c>
      <c r="F77">
        <v>-100</v>
      </c>
      <c r="G77" s="7"/>
      <c r="H77">
        <f t="shared" si="4"/>
        <v>6</v>
      </c>
    </row>
    <row r="78" spans="2:8">
      <c r="B78" s="4" t="s">
        <v>80</v>
      </c>
      <c r="C78">
        <f t="shared" si="2"/>
        <v>4</v>
      </c>
      <c r="D78" s="2">
        <v>0.49305555555555602</v>
      </c>
      <c r="E78">
        <f t="shared" si="3"/>
        <v>115.4</v>
      </c>
      <c r="F78">
        <v>-100</v>
      </c>
      <c r="G78" s="7"/>
      <c r="H78">
        <f t="shared" si="4"/>
        <v>7</v>
      </c>
    </row>
    <row r="79" spans="2:8">
      <c r="B79" s="5" t="s">
        <v>81</v>
      </c>
      <c r="C79">
        <f t="shared" si="2"/>
        <v>4</v>
      </c>
      <c r="D79" s="2">
        <v>0.5</v>
      </c>
      <c r="E79">
        <f t="shared" si="3"/>
        <v>113.8</v>
      </c>
      <c r="F79">
        <v>-100</v>
      </c>
      <c r="G79" s="7"/>
      <c r="H79">
        <f t="shared" si="4"/>
        <v>8</v>
      </c>
    </row>
    <row r="80" spans="2:8">
      <c r="B80" s="5" t="s">
        <v>82</v>
      </c>
      <c r="C80">
        <f t="shared" si="2"/>
        <v>4</v>
      </c>
      <c r="D80" s="2">
        <v>0.50694444444444398</v>
      </c>
      <c r="E80">
        <f t="shared" si="3"/>
        <v>112</v>
      </c>
      <c r="F80">
        <v>-100</v>
      </c>
      <c r="G80" s="7"/>
      <c r="H80">
        <f t="shared" si="4"/>
        <v>9</v>
      </c>
    </row>
    <row r="81" spans="2:8">
      <c r="B81" s="5" t="s">
        <v>83</v>
      </c>
      <c r="C81">
        <f t="shared" si="2"/>
        <v>4</v>
      </c>
      <c r="D81" s="2">
        <v>0.51388888888888895</v>
      </c>
      <c r="E81">
        <f t="shared" si="3"/>
        <v>110.2</v>
      </c>
      <c r="F81">
        <v>-100</v>
      </c>
      <c r="G81" s="7"/>
      <c r="H81">
        <f t="shared" si="4"/>
        <v>10</v>
      </c>
    </row>
    <row r="82" spans="2:8">
      <c r="B82" s="5" t="s">
        <v>84</v>
      </c>
      <c r="C82">
        <f t="shared" si="2"/>
        <v>4</v>
      </c>
      <c r="D82" s="2">
        <v>0.52083333333333304</v>
      </c>
      <c r="E82">
        <f t="shared" si="3"/>
        <v>108.3</v>
      </c>
      <c r="F82">
        <f>E82</f>
        <v>108.3</v>
      </c>
      <c r="G82" s="7" t="s">
        <v>301</v>
      </c>
      <c r="H82">
        <f t="shared" si="4"/>
        <v>11</v>
      </c>
    </row>
    <row r="83" spans="2:8">
      <c r="B83" s="5" t="s">
        <v>85</v>
      </c>
      <c r="C83">
        <f t="shared" si="2"/>
        <v>4</v>
      </c>
      <c r="D83" s="2">
        <v>0.52777777777777801</v>
      </c>
      <c r="E83">
        <f t="shared" si="3"/>
        <v>106.3</v>
      </c>
      <c r="F83">
        <v>-100</v>
      </c>
      <c r="G83" s="7"/>
      <c r="H83">
        <f t="shared" si="4"/>
        <v>12</v>
      </c>
    </row>
    <row r="84" spans="2:8">
      <c r="B84" s="5" t="s">
        <v>86</v>
      </c>
      <c r="C84">
        <f t="shared" si="2"/>
        <v>4</v>
      </c>
      <c r="D84" s="2">
        <v>0.53472222222222199</v>
      </c>
      <c r="E84">
        <f t="shared" si="3"/>
        <v>104.3</v>
      </c>
      <c r="F84">
        <v>-100</v>
      </c>
      <c r="G84" s="7"/>
      <c r="H84">
        <f t="shared" si="4"/>
        <v>13</v>
      </c>
    </row>
    <row r="85" spans="2:8">
      <c r="B85" s="5" t="s">
        <v>87</v>
      </c>
      <c r="C85">
        <f t="shared" si="2"/>
        <v>4</v>
      </c>
      <c r="D85" s="2">
        <v>0.54166666666666696</v>
      </c>
      <c r="E85">
        <f t="shared" si="3"/>
        <v>102.3</v>
      </c>
      <c r="F85">
        <v>-100</v>
      </c>
      <c r="G85" s="7"/>
      <c r="H85">
        <f t="shared" si="4"/>
        <v>14</v>
      </c>
    </row>
    <row r="86" spans="2:8">
      <c r="B86" s="5" t="s">
        <v>88</v>
      </c>
      <c r="C86">
        <f t="shared" si="2"/>
        <v>4</v>
      </c>
      <c r="D86" s="2">
        <v>0.54861111111111105</v>
      </c>
      <c r="E86">
        <f t="shared" si="3"/>
        <v>100.4</v>
      </c>
      <c r="F86">
        <v>-100</v>
      </c>
      <c r="G86" s="7"/>
      <c r="H86">
        <f t="shared" si="4"/>
        <v>15</v>
      </c>
    </row>
    <row r="87" spans="2:8">
      <c r="B87" s="5" t="s">
        <v>89</v>
      </c>
      <c r="C87">
        <f t="shared" si="2"/>
        <v>4</v>
      </c>
      <c r="D87" s="2">
        <v>0.55555555555555602</v>
      </c>
      <c r="E87">
        <f t="shared" si="3"/>
        <v>98.4</v>
      </c>
      <c r="F87">
        <v>-100</v>
      </c>
      <c r="G87" s="7"/>
      <c r="H87">
        <f t="shared" si="4"/>
        <v>16</v>
      </c>
    </row>
    <row r="88" spans="2:8">
      <c r="B88" s="5" t="s">
        <v>90</v>
      </c>
      <c r="C88">
        <f t="shared" si="2"/>
        <v>4</v>
      </c>
      <c r="D88" s="2">
        <v>0.5625</v>
      </c>
      <c r="E88">
        <f t="shared" si="3"/>
        <v>96.5</v>
      </c>
      <c r="F88">
        <v>-100</v>
      </c>
      <c r="G88" s="7"/>
      <c r="H88">
        <f t="shared" si="4"/>
        <v>17</v>
      </c>
    </row>
    <row r="89" spans="2:8">
      <c r="B89" s="5" t="s">
        <v>91</v>
      </c>
      <c r="C89">
        <f t="shared" si="2"/>
        <v>4</v>
      </c>
      <c r="D89" s="2">
        <v>0.56944444444444398</v>
      </c>
      <c r="E89">
        <f t="shared" si="3"/>
        <v>94.6</v>
      </c>
      <c r="F89">
        <v>-100</v>
      </c>
      <c r="G89" s="7"/>
      <c r="H89">
        <f t="shared" si="4"/>
        <v>18</v>
      </c>
    </row>
    <row r="90" spans="2:8">
      <c r="B90" s="5" t="s">
        <v>92</v>
      </c>
      <c r="C90">
        <f t="shared" si="2"/>
        <v>4</v>
      </c>
      <c r="D90" s="2">
        <v>0.57638888888888895</v>
      </c>
      <c r="E90">
        <f t="shared" si="3"/>
        <v>92.7</v>
      </c>
      <c r="F90">
        <v>-100</v>
      </c>
      <c r="G90" s="7"/>
      <c r="H90">
        <f t="shared" si="4"/>
        <v>19</v>
      </c>
    </row>
    <row r="91" spans="2:8">
      <c r="B91" s="5" t="s">
        <v>93</v>
      </c>
      <c r="C91">
        <f t="shared" si="2"/>
        <v>4</v>
      </c>
      <c r="D91" s="2">
        <v>0.58333333333333304</v>
      </c>
      <c r="E91">
        <f t="shared" si="3"/>
        <v>90.8</v>
      </c>
      <c r="F91">
        <v>-100</v>
      </c>
      <c r="G91" s="7"/>
      <c r="H91">
        <f t="shared" si="4"/>
        <v>20</v>
      </c>
    </row>
    <row r="92" spans="2:8">
      <c r="B92" s="5" t="s">
        <v>94</v>
      </c>
      <c r="C92">
        <f t="shared" si="2"/>
        <v>4</v>
      </c>
      <c r="D92" s="2">
        <v>0.59027777777777801</v>
      </c>
      <c r="E92">
        <f t="shared" si="3"/>
        <v>88.9</v>
      </c>
      <c r="F92">
        <v>-100</v>
      </c>
      <c r="G92" s="7"/>
      <c r="H92">
        <f t="shared" si="4"/>
        <v>21</v>
      </c>
    </row>
    <row r="93" spans="2:8">
      <c r="B93" s="5" t="s">
        <v>95</v>
      </c>
      <c r="C93">
        <f t="shared" si="2"/>
        <v>4</v>
      </c>
      <c r="D93" s="2">
        <v>0.59722222222222199</v>
      </c>
      <c r="E93">
        <f t="shared" si="3"/>
        <v>87</v>
      </c>
      <c r="F93">
        <v>-100</v>
      </c>
      <c r="G93" s="7"/>
      <c r="H93">
        <f t="shared" si="4"/>
        <v>22</v>
      </c>
    </row>
    <row r="94" spans="2:8">
      <c r="B94" s="5" t="s">
        <v>96</v>
      </c>
      <c r="C94">
        <f t="shared" si="2"/>
        <v>4</v>
      </c>
      <c r="D94" s="2">
        <v>0.60416666666666696</v>
      </c>
      <c r="E94">
        <f t="shared" si="3"/>
        <v>85.1</v>
      </c>
      <c r="F94">
        <v>-100</v>
      </c>
      <c r="G94" s="7"/>
      <c r="H94">
        <f t="shared" si="4"/>
        <v>23</v>
      </c>
    </row>
    <row r="95" spans="2:8">
      <c r="B95" s="5" t="s">
        <v>97</v>
      </c>
      <c r="C95">
        <f t="shared" si="2"/>
        <v>4</v>
      </c>
      <c r="D95" s="2">
        <v>0.61111111111111105</v>
      </c>
      <c r="E95">
        <f t="shared" si="3"/>
        <v>83.1</v>
      </c>
      <c r="F95">
        <v>-100</v>
      </c>
      <c r="G95" s="7"/>
      <c r="H95">
        <f t="shared" si="4"/>
        <v>24</v>
      </c>
    </row>
    <row r="96" spans="2:8">
      <c r="B96" s="5" t="s">
        <v>98</v>
      </c>
      <c r="C96">
        <f t="shared" si="2"/>
        <v>4</v>
      </c>
      <c r="D96" s="2">
        <v>0.61805555555555503</v>
      </c>
      <c r="E96">
        <f t="shared" si="3"/>
        <v>81.099999999999994</v>
      </c>
      <c r="F96">
        <v>-100</v>
      </c>
      <c r="G96" s="7"/>
      <c r="H96">
        <f t="shared" si="4"/>
        <v>25</v>
      </c>
    </row>
    <row r="97" spans="2:8">
      <c r="B97" s="5" t="s">
        <v>99</v>
      </c>
      <c r="C97">
        <f t="shared" si="2"/>
        <v>4</v>
      </c>
      <c r="D97" s="2">
        <v>0.625</v>
      </c>
      <c r="E97">
        <f t="shared" si="3"/>
        <v>79</v>
      </c>
      <c r="F97">
        <v>-100</v>
      </c>
      <c r="G97" s="7"/>
      <c r="H97">
        <f t="shared" si="4"/>
        <v>26</v>
      </c>
    </row>
    <row r="98" spans="2:8">
      <c r="B98" s="5" t="s">
        <v>100</v>
      </c>
      <c r="C98">
        <f t="shared" si="2"/>
        <v>4</v>
      </c>
      <c r="D98" s="2">
        <v>0.63194444444444398</v>
      </c>
      <c r="E98">
        <f t="shared" si="3"/>
        <v>76.900000000000006</v>
      </c>
      <c r="F98">
        <v>-100</v>
      </c>
      <c r="G98" s="7"/>
      <c r="H98">
        <f t="shared" si="4"/>
        <v>27</v>
      </c>
    </row>
    <row r="99" spans="2:8">
      <c r="B99" s="5" t="s">
        <v>101</v>
      </c>
      <c r="C99">
        <f t="shared" si="2"/>
        <v>4</v>
      </c>
      <c r="D99" s="2">
        <v>0.63888888888888895</v>
      </c>
      <c r="E99">
        <f t="shared" si="3"/>
        <v>74.7</v>
      </c>
      <c r="F99">
        <v>-100</v>
      </c>
      <c r="G99" s="7"/>
      <c r="H99">
        <f t="shared" si="4"/>
        <v>28</v>
      </c>
    </row>
    <row r="100" spans="2:8">
      <c r="B100" s="5" t="s">
        <v>102</v>
      </c>
      <c r="C100">
        <f t="shared" si="2"/>
        <v>4</v>
      </c>
      <c r="D100" s="2">
        <v>0.64583333333333304</v>
      </c>
      <c r="E100">
        <f t="shared" si="3"/>
        <v>72.5</v>
      </c>
      <c r="F100">
        <v>-100</v>
      </c>
      <c r="G100" s="7"/>
      <c r="H100">
        <f t="shared" si="4"/>
        <v>29</v>
      </c>
    </row>
    <row r="101" spans="2:8">
      <c r="B101" s="5" t="s">
        <v>103</v>
      </c>
      <c r="C101">
        <f t="shared" si="2"/>
        <v>4</v>
      </c>
      <c r="D101" s="2">
        <v>0.65277777777777801</v>
      </c>
      <c r="E101">
        <f t="shared" si="3"/>
        <v>70.3</v>
      </c>
      <c r="F101">
        <v>-100</v>
      </c>
      <c r="G101" s="7"/>
      <c r="H101">
        <f t="shared" si="4"/>
        <v>30</v>
      </c>
    </row>
    <row r="102" spans="2:8">
      <c r="B102" s="5" t="s">
        <v>104</v>
      </c>
      <c r="C102">
        <f t="shared" si="2"/>
        <v>4</v>
      </c>
      <c r="D102" s="2">
        <v>0.65972222222222199</v>
      </c>
      <c r="E102">
        <f t="shared" si="3"/>
        <v>68.099999999999994</v>
      </c>
      <c r="F102">
        <v>-100</v>
      </c>
      <c r="G102" s="7"/>
      <c r="H102">
        <f t="shared" si="4"/>
        <v>31</v>
      </c>
    </row>
    <row r="103" spans="2:8">
      <c r="B103" s="5" t="s">
        <v>105</v>
      </c>
      <c r="C103">
        <f t="shared" si="2"/>
        <v>4</v>
      </c>
      <c r="D103" s="2">
        <v>0.66666666666666696</v>
      </c>
      <c r="E103">
        <f t="shared" si="3"/>
        <v>65.900000000000006</v>
      </c>
      <c r="F103">
        <v>-100</v>
      </c>
      <c r="G103" s="7"/>
      <c r="H103">
        <f t="shared" si="4"/>
        <v>32</v>
      </c>
    </row>
    <row r="104" spans="2:8">
      <c r="B104" s="5" t="s">
        <v>106</v>
      </c>
      <c r="C104">
        <f t="shared" si="2"/>
        <v>4</v>
      </c>
      <c r="D104" s="2">
        <v>0.67361111111111105</v>
      </c>
      <c r="E104">
        <f t="shared" si="3"/>
        <v>63.7</v>
      </c>
      <c r="F104">
        <v>-100</v>
      </c>
      <c r="G104" s="7"/>
      <c r="H104">
        <f t="shared" si="4"/>
        <v>33</v>
      </c>
    </row>
    <row r="105" spans="2:8">
      <c r="B105" s="5" t="s">
        <v>107</v>
      </c>
      <c r="C105">
        <f t="shared" si="2"/>
        <v>4</v>
      </c>
      <c r="D105" s="2">
        <v>0.68055555555555503</v>
      </c>
      <c r="E105">
        <f t="shared" si="3"/>
        <v>61.7</v>
      </c>
      <c r="F105">
        <v>-100</v>
      </c>
      <c r="G105" s="7"/>
      <c r="H105">
        <f t="shared" si="4"/>
        <v>34</v>
      </c>
    </row>
    <row r="106" spans="2:8">
      <c r="B106" s="5" t="s">
        <v>108</v>
      </c>
      <c r="C106">
        <f t="shared" si="2"/>
        <v>4</v>
      </c>
      <c r="D106" s="2">
        <v>0.6875</v>
      </c>
      <c r="E106">
        <f t="shared" si="3"/>
        <v>59.7</v>
      </c>
      <c r="F106">
        <v>-100</v>
      </c>
      <c r="G106" s="7"/>
      <c r="H106">
        <f t="shared" si="4"/>
        <v>35</v>
      </c>
    </row>
    <row r="107" spans="2:8">
      <c r="B107" s="5" t="s">
        <v>109</v>
      </c>
      <c r="C107">
        <f t="shared" si="2"/>
        <v>5</v>
      </c>
      <c r="D107" s="2">
        <v>0.69444444444444398</v>
      </c>
      <c r="E107">
        <f t="shared" si="3"/>
        <v>57.9</v>
      </c>
      <c r="F107">
        <v>-100</v>
      </c>
      <c r="G107" s="7"/>
      <c r="H107">
        <f t="shared" si="4"/>
        <v>36</v>
      </c>
    </row>
    <row r="108" spans="2:8">
      <c r="B108" s="5" t="s">
        <v>110</v>
      </c>
      <c r="C108">
        <f t="shared" si="2"/>
        <v>5</v>
      </c>
      <c r="D108" s="2">
        <v>0.70138888888888895</v>
      </c>
      <c r="E108">
        <f t="shared" si="3"/>
        <v>56.2</v>
      </c>
      <c r="F108">
        <v>-100</v>
      </c>
      <c r="G108" s="7"/>
      <c r="H108">
        <f t="shared" si="4"/>
        <v>37</v>
      </c>
    </row>
    <row r="109" spans="2:8">
      <c r="B109" s="5" t="s">
        <v>111</v>
      </c>
      <c r="C109">
        <f t="shared" si="2"/>
        <v>5</v>
      </c>
      <c r="D109" s="2">
        <v>0.70833333333333304</v>
      </c>
      <c r="E109">
        <f t="shared" si="3"/>
        <v>54.7</v>
      </c>
      <c r="F109">
        <v>-100</v>
      </c>
      <c r="G109" s="7"/>
      <c r="H109">
        <f t="shared" si="4"/>
        <v>38</v>
      </c>
    </row>
    <row r="110" spans="2:8">
      <c r="B110" s="5" t="s">
        <v>112</v>
      </c>
      <c r="C110">
        <f t="shared" si="2"/>
        <v>5</v>
      </c>
      <c r="D110" s="2">
        <v>0.71527777777777801</v>
      </c>
      <c r="E110">
        <f t="shared" si="3"/>
        <v>53.4</v>
      </c>
      <c r="F110">
        <v>-100</v>
      </c>
      <c r="G110" s="7"/>
      <c r="H110">
        <f t="shared" si="4"/>
        <v>39</v>
      </c>
    </row>
    <row r="111" spans="2:8">
      <c r="B111" s="5" t="s">
        <v>113</v>
      </c>
      <c r="C111">
        <f t="shared" si="2"/>
        <v>5</v>
      </c>
      <c r="D111" s="2">
        <v>0.72222222222222199</v>
      </c>
      <c r="E111">
        <f t="shared" si="3"/>
        <v>52.3</v>
      </c>
      <c r="F111">
        <v>-100</v>
      </c>
      <c r="G111" s="7"/>
      <c r="H111">
        <f t="shared" si="4"/>
        <v>40</v>
      </c>
    </row>
    <row r="112" spans="2:8">
      <c r="B112" s="5" t="s">
        <v>114</v>
      </c>
      <c r="C112">
        <f t="shared" si="2"/>
        <v>5</v>
      </c>
      <c r="D112" s="2">
        <v>0.72916666666666696</v>
      </c>
      <c r="E112">
        <f t="shared" si="3"/>
        <v>51.4</v>
      </c>
      <c r="F112">
        <v>-100</v>
      </c>
      <c r="G112" s="7"/>
      <c r="H112">
        <f t="shared" si="4"/>
        <v>41</v>
      </c>
    </row>
    <row r="113" spans="2:8">
      <c r="B113" s="5" t="s">
        <v>115</v>
      </c>
      <c r="C113">
        <f t="shared" si="2"/>
        <v>5</v>
      </c>
      <c r="D113" s="2">
        <v>0.73611111111111105</v>
      </c>
      <c r="E113">
        <f t="shared" si="3"/>
        <v>50.6</v>
      </c>
      <c r="F113">
        <v>-100</v>
      </c>
      <c r="G113" s="7"/>
      <c r="H113">
        <f t="shared" si="4"/>
        <v>42</v>
      </c>
    </row>
    <row r="114" spans="2:8">
      <c r="B114" s="5" t="s">
        <v>116</v>
      </c>
      <c r="C114">
        <f t="shared" si="2"/>
        <v>5</v>
      </c>
      <c r="D114" s="2">
        <v>0.74305555555555503</v>
      </c>
      <c r="E114">
        <f t="shared" si="3"/>
        <v>50.1</v>
      </c>
      <c r="F114">
        <v>-100</v>
      </c>
      <c r="G114" s="7"/>
      <c r="H114">
        <f t="shared" si="4"/>
        <v>43</v>
      </c>
    </row>
    <row r="115" spans="2:8">
      <c r="B115" s="5" t="s">
        <v>117</v>
      </c>
      <c r="C115">
        <f t="shared" si="2"/>
        <v>5</v>
      </c>
      <c r="D115" s="2">
        <v>0.75</v>
      </c>
      <c r="E115">
        <f t="shared" si="3"/>
        <v>49.7</v>
      </c>
      <c r="F115">
        <v>-100</v>
      </c>
      <c r="G115" s="7"/>
      <c r="H115">
        <f t="shared" si="4"/>
        <v>44</v>
      </c>
    </row>
    <row r="116" spans="2:8">
      <c r="B116" s="5" t="s">
        <v>118</v>
      </c>
      <c r="C116">
        <f t="shared" si="2"/>
        <v>5</v>
      </c>
      <c r="D116" s="2">
        <v>0.75694444444444398</v>
      </c>
      <c r="E116">
        <f t="shared" si="3"/>
        <v>49.5</v>
      </c>
      <c r="F116">
        <v>-100</v>
      </c>
      <c r="G116" s="7" t="s">
        <v>303</v>
      </c>
      <c r="H116">
        <f t="shared" si="4"/>
        <v>45</v>
      </c>
    </row>
    <row r="117" spans="2:8">
      <c r="B117" s="5" t="s">
        <v>119</v>
      </c>
      <c r="C117">
        <f t="shared" si="2"/>
        <v>5</v>
      </c>
      <c r="D117" s="2">
        <v>0.76388888888888895</v>
      </c>
      <c r="E117">
        <f t="shared" si="3"/>
        <v>49.5</v>
      </c>
      <c r="F117">
        <v>-100</v>
      </c>
      <c r="G117" s="7"/>
    </row>
    <row r="118" spans="2:8">
      <c r="B118" s="5" t="s">
        <v>120</v>
      </c>
      <c r="C118">
        <f t="shared" si="2"/>
        <v>5</v>
      </c>
      <c r="D118" s="2">
        <v>0.77083333333333304</v>
      </c>
      <c r="E118">
        <f t="shared" si="3"/>
        <v>49.7</v>
      </c>
      <c r="F118">
        <v>-100</v>
      </c>
      <c r="G118" s="7"/>
    </row>
    <row r="119" spans="2:8">
      <c r="B119" s="5" t="s">
        <v>121</v>
      </c>
      <c r="C119">
        <f t="shared" si="2"/>
        <v>5</v>
      </c>
      <c r="D119" s="2">
        <v>0.77777777777777801</v>
      </c>
      <c r="E119">
        <f t="shared" si="3"/>
        <v>49.9</v>
      </c>
      <c r="F119">
        <v>-100</v>
      </c>
      <c r="G119" s="7"/>
    </row>
    <row r="120" spans="2:8">
      <c r="B120" s="5" t="s">
        <v>122</v>
      </c>
      <c r="C120">
        <f t="shared" si="2"/>
        <v>5</v>
      </c>
      <c r="D120" s="2">
        <v>0.78472222222222199</v>
      </c>
      <c r="E120">
        <f t="shared" si="3"/>
        <v>50.3</v>
      </c>
      <c r="F120">
        <v>-100</v>
      </c>
      <c r="G120" s="7"/>
    </row>
    <row r="121" spans="2:8">
      <c r="B121" s="5" t="s">
        <v>123</v>
      </c>
      <c r="C121">
        <f t="shared" si="2"/>
        <v>5</v>
      </c>
      <c r="D121" s="2">
        <v>0.79166666666666696</v>
      </c>
      <c r="E121">
        <f t="shared" si="3"/>
        <v>50.9</v>
      </c>
      <c r="F121">
        <v>-100</v>
      </c>
      <c r="G121" s="7"/>
    </row>
    <row r="122" spans="2:8">
      <c r="B122" s="5" t="s">
        <v>124</v>
      </c>
      <c r="C122">
        <f t="shared" si="2"/>
        <v>5</v>
      </c>
      <c r="D122" s="2">
        <v>0.79861111111111105</v>
      </c>
      <c r="E122">
        <f t="shared" si="3"/>
        <v>51.5</v>
      </c>
      <c r="F122">
        <v>-100</v>
      </c>
      <c r="G122" s="7"/>
    </row>
    <row r="123" spans="2:8">
      <c r="B123" s="5" t="s">
        <v>125</v>
      </c>
      <c r="C123">
        <f t="shared" si="2"/>
        <v>5</v>
      </c>
      <c r="D123" s="2">
        <v>0.80555555555555503</v>
      </c>
      <c r="E123">
        <f t="shared" si="3"/>
        <v>52.3</v>
      </c>
      <c r="F123">
        <v>-100</v>
      </c>
      <c r="G123" s="7"/>
    </row>
    <row r="124" spans="2:8">
      <c r="B124" s="5" t="s">
        <v>126</v>
      </c>
      <c r="C124">
        <f t="shared" si="2"/>
        <v>5</v>
      </c>
      <c r="D124" s="2">
        <v>0.8125</v>
      </c>
      <c r="E124">
        <f t="shared" si="3"/>
        <v>53.2</v>
      </c>
      <c r="F124">
        <v>-100</v>
      </c>
      <c r="G124" s="7"/>
    </row>
    <row r="125" spans="2:8">
      <c r="B125" s="5" t="s">
        <v>127</v>
      </c>
      <c r="C125">
        <f t="shared" si="2"/>
        <v>5</v>
      </c>
      <c r="D125" s="2">
        <v>0.81944444444444398</v>
      </c>
      <c r="E125">
        <f t="shared" si="3"/>
        <v>54.2</v>
      </c>
      <c r="F125">
        <v>-100</v>
      </c>
      <c r="G125" s="7"/>
    </row>
    <row r="126" spans="2:8">
      <c r="B126" s="5" t="s">
        <v>128</v>
      </c>
      <c r="C126">
        <f t="shared" si="2"/>
        <v>5</v>
      </c>
      <c r="D126" s="2">
        <v>0.82638888888888895</v>
      </c>
      <c r="E126">
        <f t="shared" si="3"/>
        <v>55.4</v>
      </c>
      <c r="F126">
        <v>-100</v>
      </c>
      <c r="G126" s="7"/>
    </row>
    <row r="127" spans="2:8">
      <c r="B127" s="5" t="s">
        <v>129</v>
      </c>
      <c r="C127">
        <f t="shared" si="2"/>
        <v>5</v>
      </c>
      <c r="D127" s="2">
        <v>0.83333333333333304</v>
      </c>
      <c r="E127">
        <f t="shared" si="3"/>
        <v>56.8</v>
      </c>
      <c r="F127">
        <v>-100</v>
      </c>
      <c r="G127" s="7"/>
    </row>
    <row r="128" spans="2:8">
      <c r="B128" s="5" t="s">
        <v>130</v>
      </c>
      <c r="C128">
        <f t="shared" si="2"/>
        <v>5</v>
      </c>
      <c r="D128" s="2">
        <v>0.84027777777777801</v>
      </c>
      <c r="E128">
        <f t="shared" si="3"/>
        <v>58.3</v>
      </c>
      <c r="F128">
        <v>-100</v>
      </c>
      <c r="G128" s="7"/>
    </row>
    <row r="129" spans="2:7">
      <c r="B129" s="5" t="s">
        <v>131</v>
      </c>
      <c r="C129">
        <f t="shared" si="2"/>
        <v>5</v>
      </c>
      <c r="D129" s="2">
        <v>0.84722222222222199</v>
      </c>
      <c r="E129">
        <f t="shared" si="3"/>
        <v>60</v>
      </c>
      <c r="F129">
        <v>-100</v>
      </c>
      <c r="G129" s="7"/>
    </row>
    <row r="130" spans="2:7">
      <c r="B130" s="5" t="s">
        <v>132</v>
      </c>
      <c r="C130">
        <f t="shared" si="2"/>
        <v>5</v>
      </c>
      <c r="D130" s="2">
        <v>0.85416666666666696</v>
      </c>
      <c r="E130">
        <f t="shared" si="3"/>
        <v>62</v>
      </c>
      <c r="F130">
        <v>-100</v>
      </c>
      <c r="G130" s="7"/>
    </row>
    <row r="131" spans="2:7">
      <c r="B131" s="5" t="s">
        <v>133</v>
      </c>
      <c r="C131">
        <f t="shared" si="2"/>
        <v>5</v>
      </c>
      <c r="D131" s="2">
        <v>0.86111111111111105</v>
      </c>
      <c r="E131">
        <f t="shared" si="3"/>
        <v>64.099999999999994</v>
      </c>
      <c r="F131">
        <v>-100</v>
      </c>
      <c r="G131" s="7"/>
    </row>
    <row r="132" spans="2:7">
      <c r="B132" s="5" t="s">
        <v>134</v>
      </c>
      <c r="C132">
        <f t="shared" si="2"/>
        <v>5</v>
      </c>
      <c r="D132" s="2">
        <v>0.86805555555555503</v>
      </c>
      <c r="E132">
        <f t="shared" si="3"/>
        <v>66.400000000000006</v>
      </c>
      <c r="F132">
        <v>-100</v>
      </c>
      <c r="G132" s="7"/>
    </row>
    <row r="133" spans="2:7">
      <c r="B133" s="5" t="s">
        <v>135</v>
      </c>
      <c r="C133">
        <f t="shared" si="2"/>
        <v>5</v>
      </c>
      <c r="D133" s="2">
        <v>0.875</v>
      </c>
      <c r="E133">
        <f t="shared" si="3"/>
        <v>69</v>
      </c>
      <c r="F133">
        <v>-100</v>
      </c>
      <c r="G133" s="7"/>
    </row>
    <row r="134" spans="2:7">
      <c r="B134" s="5" t="s">
        <v>136</v>
      </c>
      <c r="C134">
        <f t="shared" si="2"/>
        <v>5</v>
      </c>
      <c r="D134" s="2">
        <v>0.88194444444444398</v>
      </c>
      <c r="E134">
        <f t="shared" si="3"/>
        <v>71.7</v>
      </c>
      <c r="F134">
        <v>-100</v>
      </c>
      <c r="G134" s="7"/>
    </row>
    <row r="135" spans="2:7">
      <c r="B135" s="5" t="s">
        <v>137</v>
      </c>
      <c r="C135">
        <f t="shared" si="2"/>
        <v>5</v>
      </c>
      <c r="D135" s="2">
        <v>0.88888888888888895</v>
      </c>
      <c r="E135">
        <f t="shared" si="3"/>
        <v>74.7</v>
      </c>
      <c r="F135">
        <v>-100</v>
      </c>
      <c r="G135" s="7"/>
    </row>
    <row r="136" spans="2:7">
      <c r="B136" s="5" t="s">
        <v>138</v>
      </c>
      <c r="C136">
        <f t="shared" ref="C136:C150" si="5">FIND(",",$B136)</f>
        <v>5</v>
      </c>
      <c r="D136" s="2">
        <v>0.89583333333333304</v>
      </c>
      <c r="E136">
        <f t="shared" ref="E136:E150" si="6">VALUE(MID($B136,C136+1,LEN($B136)-$C136))</f>
        <v>77.8</v>
      </c>
      <c r="F136">
        <v>-100</v>
      </c>
      <c r="G136" s="7"/>
    </row>
    <row r="137" spans="2:7">
      <c r="B137" s="5" t="s">
        <v>139</v>
      </c>
      <c r="C137">
        <f t="shared" si="5"/>
        <v>5</v>
      </c>
      <c r="D137" s="2">
        <v>0.90277777777777801</v>
      </c>
      <c r="E137">
        <f t="shared" si="6"/>
        <v>81.099999999999994</v>
      </c>
      <c r="F137">
        <v>-100</v>
      </c>
      <c r="G137" s="7"/>
    </row>
    <row r="138" spans="2:7">
      <c r="B138" s="5" t="s">
        <v>140</v>
      </c>
      <c r="C138">
        <f t="shared" si="5"/>
        <v>5</v>
      </c>
      <c r="D138" s="2">
        <v>0.90972222222222199</v>
      </c>
      <c r="E138">
        <f t="shared" si="6"/>
        <v>84.5</v>
      </c>
      <c r="F138">
        <v>-100</v>
      </c>
      <c r="G138" s="7"/>
    </row>
    <row r="139" spans="2:7">
      <c r="B139" s="5" t="s">
        <v>141</v>
      </c>
      <c r="C139">
        <f t="shared" si="5"/>
        <v>5</v>
      </c>
      <c r="D139" s="2">
        <v>0.91666666666666696</v>
      </c>
      <c r="E139">
        <f t="shared" si="6"/>
        <v>88</v>
      </c>
      <c r="F139">
        <v>-100</v>
      </c>
      <c r="G139" s="7"/>
    </row>
    <row r="140" spans="2:7">
      <c r="B140" s="5" t="s">
        <v>142</v>
      </c>
      <c r="C140">
        <f t="shared" si="5"/>
        <v>5</v>
      </c>
      <c r="D140" s="2">
        <v>0.92361111111111105</v>
      </c>
      <c r="E140">
        <f t="shared" si="6"/>
        <v>91.6</v>
      </c>
      <c r="F140">
        <v>-100</v>
      </c>
      <c r="G140" s="7"/>
    </row>
    <row r="141" spans="2:7">
      <c r="B141" s="5" t="s">
        <v>143</v>
      </c>
      <c r="C141">
        <f t="shared" si="5"/>
        <v>5</v>
      </c>
      <c r="D141" s="2">
        <v>0.93055555555555503</v>
      </c>
      <c r="E141">
        <f t="shared" si="6"/>
        <v>95.2</v>
      </c>
      <c r="F141">
        <v>-100</v>
      </c>
      <c r="G141" s="7"/>
    </row>
    <row r="142" spans="2:7">
      <c r="B142" s="5" t="s">
        <v>144</v>
      </c>
      <c r="C142">
        <f t="shared" si="5"/>
        <v>5</v>
      </c>
      <c r="D142" s="2">
        <v>0.9375</v>
      </c>
      <c r="E142">
        <f t="shared" si="6"/>
        <v>98.7</v>
      </c>
      <c r="F142">
        <v>-100</v>
      </c>
      <c r="G142" s="7"/>
    </row>
    <row r="143" spans="2:7">
      <c r="B143" s="5" t="s">
        <v>145</v>
      </c>
      <c r="C143">
        <f t="shared" si="5"/>
        <v>5</v>
      </c>
      <c r="D143" s="2">
        <v>0.94444444444444398</v>
      </c>
      <c r="E143">
        <f t="shared" si="6"/>
        <v>102.3</v>
      </c>
      <c r="F143">
        <v>-100</v>
      </c>
      <c r="G143" s="7"/>
    </row>
    <row r="144" spans="2:7">
      <c r="B144" s="5" t="s">
        <v>146</v>
      </c>
      <c r="C144">
        <f t="shared" si="5"/>
        <v>5</v>
      </c>
      <c r="D144" s="2">
        <v>0.95138888888888895</v>
      </c>
      <c r="E144">
        <f t="shared" si="6"/>
        <v>105.7</v>
      </c>
      <c r="F144">
        <v>-100</v>
      </c>
      <c r="G144" s="7"/>
    </row>
    <row r="145" spans="2:7">
      <c r="B145" s="5" t="s">
        <v>147</v>
      </c>
      <c r="C145">
        <f t="shared" si="5"/>
        <v>5</v>
      </c>
      <c r="D145" s="2">
        <v>0.95833333333333304</v>
      </c>
      <c r="E145">
        <f t="shared" si="6"/>
        <v>109</v>
      </c>
      <c r="F145">
        <v>-100</v>
      </c>
      <c r="G145" s="7"/>
    </row>
    <row r="146" spans="2:7">
      <c r="B146" s="5" t="s">
        <v>148</v>
      </c>
      <c r="C146">
        <f t="shared" si="5"/>
        <v>5</v>
      </c>
      <c r="D146" s="2">
        <v>0.96527777777777801</v>
      </c>
      <c r="E146">
        <f t="shared" si="6"/>
        <v>112.2</v>
      </c>
      <c r="F146">
        <v>-100</v>
      </c>
      <c r="G146" s="7"/>
    </row>
    <row r="147" spans="2:7">
      <c r="B147" s="5" t="s">
        <v>149</v>
      </c>
      <c r="C147">
        <f t="shared" si="5"/>
        <v>5</v>
      </c>
      <c r="D147" s="2">
        <v>0.97222222222222199</v>
      </c>
      <c r="E147">
        <f t="shared" si="6"/>
        <v>115.2</v>
      </c>
      <c r="F147">
        <v>-100</v>
      </c>
      <c r="G147" s="7"/>
    </row>
    <row r="148" spans="2:7">
      <c r="B148" s="5" t="s">
        <v>150</v>
      </c>
      <c r="C148">
        <f t="shared" si="5"/>
        <v>5</v>
      </c>
      <c r="D148" s="2">
        <v>0.97916666666666696</v>
      </c>
      <c r="E148">
        <f t="shared" si="6"/>
        <v>118</v>
      </c>
      <c r="F148">
        <v>-100</v>
      </c>
      <c r="G148" s="7"/>
    </row>
    <row r="149" spans="2:7">
      <c r="B149" s="5" t="s">
        <v>297</v>
      </c>
      <c r="C149">
        <f t="shared" si="5"/>
        <v>5</v>
      </c>
      <c r="D149" s="2">
        <v>0.98611111111111105</v>
      </c>
      <c r="E149">
        <f t="shared" si="6"/>
        <v>120.6</v>
      </c>
      <c r="F149">
        <v>-100</v>
      </c>
      <c r="G149" s="7"/>
    </row>
    <row r="150" spans="2:7">
      <c r="B150" s="5" t="s">
        <v>298</v>
      </c>
      <c r="C150">
        <f t="shared" si="5"/>
        <v>5</v>
      </c>
      <c r="D150" s="2">
        <v>0.99305555555555503</v>
      </c>
      <c r="E150">
        <f t="shared" si="6"/>
        <v>123.1</v>
      </c>
      <c r="F150">
        <v>-100</v>
      </c>
      <c r="G150" s="7"/>
    </row>
    <row r="151" spans="2:7">
      <c r="B151" s="6"/>
    </row>
  </sheetData>
  <phoneticPr fontId="1"/>
  <hyperlinks>
    <hyperlink ref="B1" location="Dashboard!A1" display="Dashboard!A1" xr:uid="{1094ADE3-43A4-491B-829C-97E033FD2D7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C830-01F9-43F6-928E-F881361EDFD5}">
  <dimension ref="B1:K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151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152</v>
      </c>
      <c r="C7">
        <f>FIND(",",$B7)</f>
        <v>2</v>
      </c>
      <c r="D7" s="2">
        <v>0</v>
      </c>
      <c r="E7">
        <f>VALUE(MID($B7,C7+1,LEN($B7)-$C7))</f>
        <v>150.30000000000001</v>
      </c>
      <c r="F7">
        <v>-100</v>
      </c>
      <c r="G7" s="7"/>
    </row>
    <row r="8" spans="2:7">
      <c r="B8" s="4" t="s">
        <v>202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148.6</v>
      </c>
      <c r="F8">
        <v>-100</v>
      </c>
      <c r="G8" s="7"/>
    </row>
    <row r="9" spans="2:7">
      <c r="B9" s="4" t="s">
        <v>203</v>
      </c>
      <c r="C9">
        <f t="shared" si="0"/>
        <v>3</v>
      </c>
      <c r="D9" s="2">
        <v>1.38888888888889E-2</v>
      </c>
      <c r="E9">
        <f t="shared" si="1"/>
        <v>146.80000000000001</v>
      </c>
      <c r="F9">
        <v>-100</v>
      </c>
      <c r="G9" s="7"/>
    </row>
    <row r="10" spans="2:7">
      <c r="B10" s="4" t="s">
        <v>204</v>
      </c>
      <c r="C10">
        <f t="shared" si="0"/>
        <v>3</v>
      </c>
      <c r="D10" s="2">
        <v>2.0833333333333301E-2</v>
      </c>
      <c r="E10">
        <f t="shared" si="1"/>
        <v>144.9</v>
      </c>
      <c r="F10">
        <v>-100</v>
      </c>
      <c r="G10" s="7"/>
    </row>
    <row r="11" spans="2:7">
      <c r="B11" s="4" t="s">
        <v>205</v>
      </c>
      <c r="C11">
        <f t="shared" si="0"/>
        <v>3</v>
      </c>
      <c r="D11" s="2">
        <v>2.7777777777777801E-2</v>
      </c>
      <c r="E11">
        <f t="shared" si="1"/>
        <v>142.80000000000001</v>
      </c>
      <c r="F11">
        <v>-100</v>
      </c>
      <c r="G11" s="7"/>
    </row>
    <row r="12" spans="2:7">
      <c r="B12" s="4" t="s">
        <v>206</v>
      </c>
      <c r="C12">
        <f t="shared" si="0"/>
        <v>3</v>
      </c>
      <c r="D12" s="2">
        <v>3.4722222222222203E-2</v>
      </c>
      <c r="E12">
        <f t="shared" si="1"/>
        <v>140.69999999999999</v>
      </c>
      <c r="F12">
        <v>-100</v>
      </c>
      <c r="G12" s="7"/>
    </row>
    <row r="13" spans="2:7">
      <c r="B13" s="4" t="s">
        <v>207</v>
      </c>
      <c r="C13">
        <f t="shared" si="0"/>
        <v>3</v>
      </c>
      <c r="D13" s="2">
        <v>4.1666666666666699E-2</v>
      </c>
      <c r="E13">
        <f t="shared" si="1"/>
        <v>138.4</v>
      </c>
      <c r="F13">
        <v>-100</v>
      </c>
      <c r="G13" s="7"/>
    </row>
    <row r="14" spans="2:7">
      <c r="B14" s="4" t="s">
        <v>208</v>
      </c>
      <c r="C14">
        <f t="shared" si="0"/>
        <v>3</v>
      </c>
      <c r="D14" s="2">
        <v>4.8611111111111098E-2</v>
      </c>
      <c r="E14">
        <f t="shared" si="1"/>
        <v>135.9</v>
      </c>
      <c r="F14">
        <v>-100</v>
      </c>
      <c r="G14" s="7"/>
    </row>
    <row r="15" spans="2:7">
      <c r="B15" s="4" t="s">
        <v>209</v>
      </c>
      <c r="C15">
        <f t="shared" si="0"/>
        <v>3</v>
      </c>
      <c r="D15" s="2">
        <v>5.5555555555555601E-2</v>
      </c>
      <c r="E15">
        <f t="shared" si="1"/>
        <v>133.4</v>
      </c>
      <c r="F15">
        <v>-100</v>
      </c>
      <c r="G15" s="7"/>
    </row>
    <row r="16" spans="2:7">
      <c r="B16" s="4" t="s">
        <v>210</v>
      </c>
      <c r="C16">
        <f t="shared" si="0"/>
        <v>3</v>
      </c>
      <c r="D16" s="2">
        <v>6.25E-2</v>
      </c>
      <c r="E16">
        <f t="shared" si="1"/>
        <v>130.80000000000001</v>
      </c>
      <c r="F16">
        <v>-100</v>
      </c>
      <c r="G16" s="7"/>
    </row>
    <row r="17" spans="2:7">
      <c r="B17" s="4" t="s">
        <v>211</v>
      </c>
      <c r="C17">
        <f t="shared" si="0"/>
        <v>4</v>
      </c>
      <c r="D17" s="2">
        <v>6.9444444444444406E-2</v>
      </c>
      <c r="E17">
        <f t="shared" si="1"/>
        <v>128.19999999999999</v>
      </c>
      <c r="F17">
        <v>-100</v>
      </c>
      <c r="G17" s="7"/>
    </row>
    <row r="18" spans="2:7">
      <c r="B18" s="4" t="s">
        <v>212</v>
      </c>
      <c r="C18">
        <f t="shared" si="0"/>
        <v>4</v>
      </c>
      <c r="D18" s="2">
        <v>7.6388888888888895E-2</v>
      </c>
      <c r="E18">
        <f t="shared" si="1"/>
        <v>125.6</v>
      </c>
      <c r="F18">
        <v>-100</v>
      </c>
      <c r="G18" s="7"/>
    </row>
    <row r="19" spans="2:7">
      <c r="B19" s="4" t="s">
        <v>213</v>
      </c>
      <c r="C19">
        <f t="shared" si="0"/>
        <v>4</v>
      </c>
      <c r="D19" s="2">
        <v>8.3333333333333301E-2</v>
      </c>
      <c r="E19">
        <f t="shared" si="1"/>
        <v>123</v>
      </c>
      <c r="F19">
        <v>-100</v>
      </c>
      <c r="G19" s="7"/>
    </row>
    <row r="20" spans="2:7">
      <c r="B20" s="4" t="s">
        <v>214</v>
      </c>
      <c r="C20">
        <f t="shared" si="0"/>
        <v>4</v>
      </c>
      <c r="D20" s="2">
        <v>9.0277777777777804E-2</v>
      </c>
      <c r="E20">
        <f t="shared" si="1"/>
        <v>120.6</v>
      </c>
      <c r="F20">
        <v>-100</v>
      </c>
      <c r="G20" s="7"/>
    </row>
    <row r="21" spans="2:7">
      <c r="B21" s="4" t="s">
        <v>215</v>
      </c>
      <c r="C21">
        <f t="shared" si="0"/>
        <v>4</v>
      </c>
      <c r="D21" s="2">
        <v>9.7222222222222196E-2</v>
      </c>
      <c r="E21">
        <f t="shared" si="1"/>
        <v>118.3</v>
      </c>
      <c r="F21">
        <v>-100</v>
      </c>
      <c r="G21" s="7"/>
    </row>
    <row r="22" spans="2:7">
      <c r="B22" s="4" t="s">
        <v>216</v>
      </c>
      <c r="C22">
        <f t="shared" si="0"/>
        <v>4</v>
      </c>
      <c r="D22" s="2">
        <v>0.104166666666667</v>
      </c>
      <c r="E22">
        <f t="shared" si="1"/>
        <v>116.3</v>
      </c>
      <c r="F22">
        <v>-100</v>
      </c>
      <c r="G22" s="7"/>
    </row>
    <row r="23" spans="2:7">
      <c r="B23" s="4" t="s">
        <v>217</v>
      </c>
      <c r="C23">
        <f t="shared" si="0"/>
        <v>4</v>
      </c>
      <c r="D23" s="2">
        <v>0.11111111111111099</v>
      </c>
      <c r="E23">
        <f t="shared" si="1"/>
        <v>114.6</v>
      </c>
      <c r="F23">
        <v>-100</v>
      </c>
      <c r="G23" s="7"/>
    </row>
    <row r="24" spans="2:7">
      <c r="B24" s="4" t="s">
        <v>218</v>
      </c>
      <c r="C24">
        <f t="shared" si="0"/>
        <v>4</v>
      </c>
      <c r="D24" s="2">
        <v>0.118055555555556</v>
      </c>
      <c r="E24">
        <f t="shared" si="1"/>
        <v>113.2</v>
      </c>
      <c r="F24">
        <v>-100</v>
      </c>
      <c r="G24" s="7"/>
    </row>
    <row r="25" spans="2:7">
      <c r="B25" s="4" t="s">
        <v>219</v>
      </c>
      <c r="C25">
        <f t="shared" si="0"/>
        <v>4</v>
      </c>
      <c r="D25" s="2">
        <v>0.125</v>
      </c>
      <c r="E25">
        <f t="shared" si="1"/>
        <v>112.1</v>
      </c>
      <c r="F25">
        <v>-100</v>
      </c>
      <c r="G25" s="7"/>
    </row>
    <row r="26" spans="2:7">
      <c r="B26" s="4" t="s">
        <v>220</v>
      </c>
      <c r="C26">
        <f t="shared" si="0"/>
        <v>4</v>
      </c>
      <c r="D26" s="2">
        <v>0.131944444444444</v>
      </c>
      <c r="E26">
        <f t="shared" si="1"/>
        <v>111.4</v>
      </c>
      <c r="F26">
        <v>-100</v>
      </c>
      <c r="G26" s="7"/>
    </row>
    <row r="27" spans="2:7">
      <c r="B27" s="4" t="s">
        <v>221</v>
      </c>
      <c r="C27">
        <f t="shared" si="0"/>
        <v>4</v>
      </c>
      <c r="D27" s="2">
        <v>0.13888888888888901</v>
      </c>
      <c r="E27">
        <f t="shared" si="1"/>
        <v>111.1</v>
      </c>
      <c r="F27">
        <v>-100</v>
      </c>
      <c r="G27" s="7"/>
    </row>
    <row r="28" spans="2:7">
      <c r="B28" s="4" t="s">
        <v>222</v>
      </c>
      <c r="C28">
        <f t="shared" si="0"/>
        <v>4</v>
      </c>
      <c r="D28" s="2">
        <v>0.14583333333333301</v>
      </c>
      <c r="E28">
        <f t="shared" si="1"/>
        <v>111.1</v>
      </c>
      <c r="F28">
        <v>-100</v>
      </c>
      <c r="G28" s="7"/>
    </row>
    <row r="29" spans="2:7">
      <c r="B29" s="4" t="s">
        <v>223</v>
      </c>
      <c r="C29">
        <f t="shared" si="0"/>
        <v>4</v>
      </c>
      <c r="D29" s="2">
        <v>0.15277777777777801</v>
      </c>
      <c r="E29">
        <f t="shared" si="1"/>
        <v>111.5</v>
      </c>
      <c r="F29">
        <v>-100</v>
      </c>
      <c r="G29" s="7"/>
    </row>
    <row r="30" spans="2:7">
      <c r="B30" s="4" t="s">
        <v>224</v>
      </c>
      <c r="C30">
        <f t="shared" si="0"/>
        <v>4</v>
      </c>
      <c r="D30" s="2">
        <v>0.15972222222222199</v>
      </c>
      <c r="E30">
        <f t="shared" si="1"/>
        <v>112.2</v>
      </c>
      <c r="F30">
        <v>-100</v>
      </c>
      <c r="G30" s="7"/>
    </row>
    <row r="31" spans="2:7">
      <c r="B31" s="4" t="s">
        <v>225</v>
      </c>
      <c r="C31">
        <f t="shared" si="0"/>
        <v>4</v>
      </c>
      <c r="D31" s="2">
        <v>0.16666666666666699</v>
      </c>
      <c r="E31">
        <f t="shared" si="1"/>
        <v>113.2</v>
      </c>
      <c r="F31">
        <v>-100</v>
      </c>
      <c r="G31" s="7"/>
    </row>
    <row r="32" spans="2:7">
      <c r="B32" s="4" t="s">
        <v>226</v>
      </c>
      <c r="C32">
        <f t="shared" si="0"/>
        <v>4</v>
      </c>
      <c r="D32" s="2">
        <v>0.17361111111111099</v>
      </c>
      <c r="E32">
        <f t="shared" si="1"/>
        <v>114.4</v>
      </c>
      <c r="F32">
        <v>-100</v>
      </c>
      <c r="G32" s="7"/>
    </row>
    <row r="33" spans="2:9">
      <c r="B33" s="4" t="s">
        <v>227</v>
      </c>
      <c r="C33">
        <f t="shared" si="0"/>
        <v>4</v>
      </c>
      <c r="D33" s="2">
        <v>0.180555555555556</v>
      </c>
      <c r="E33">
        <f t="shared" si="1"/>
        <v>115.7</v>
      </c>
      <c r="F33">
        <v>-100</v>
      </c>
      <c r="G33" s="7"/>
    </row>
    <row r="34" spans="2:9">
      <c r="B34" s="4" t="s">
        <v>228</v>
      </c>
      <c r="C34">
        <f t="shared" si="0"/>
        <v>4</v>
      </c>
      <c r="D34" s="2">
        <v>0.1875</v>
      </c>
      <c r="E34">
        <f t="shared" si="1"/>
        <v>117.2</v>
      </c>
      <c r="F34">
        <v>-100</v>
      </c>
      <c r="G34" s="7"/>
    </row>
    <row r="35" spans="2:9">
      <c r="B35" s="4" t="s">
        <v>229</v>
      </c>
      <c r="C35">
        <f t="shared" si="0"/>
        <v>4</v>
      </c>
      <c r="D35" s="2">
        <v>0.194444444444444</v>
      </c>
      <c r="E35">
        <f t="shared" si="1"/>
        <v>118.8</v>
      </c>
      <c r="F35">
        <v>-100</v>
      </c>
      <c r="G35" s="7"/>
    </row>
    <row r="36" spans="2:9">
      <c r="B36" s="4" t="s">
        <v>230</v>
      </c>
      <c r="C36">
        <f t="shared" si="0"/>
        <v>4</v>
      </c>
      <c r="D36" s="2">
        <v>0.20138888888888901</v>
      </c>
      <c r="E36">
        <f t="shared" si="1"/>
        <v>120.4</v>
      </c>
      <c r="F36">
        <v>-100</v>
      </c>
      <c r="G36" s="7"/>
    </row>
    <row r="37" spans="2:9">
      <c r="B37" s="4" t="s">
        <v>231</v>
      </c>
      <c r="C37">
        <f t="shared" si="0"/>
        <v>4</v>
      </c>
      <c r="D37" s="2">
        <v>0.20833333333333301</v>
      </c>
      <c r="E37">
        <f t="shared" si="1"/>
        <v>122</v>
      </c>
      <c r="F37">
        <v>-100</v>
      </c>
      <c r="G37" s="7"/>
    </row>
    <row r="38" spans="2:9">
      <c r="B38" s="4" t="s">
        <v>232</v>
      </c>
      <c r="C38">
        <f t="shared" si="0"/>
        <v>4</v>
      </c>
      <c r="D38" s="2">
        <v>0.21527777777777801</v>
      </c>
      <c r="E38">
        <f t="shared" si="1"/>
        <v>123.6</v>
      </c>
      <c r="F38">
        <v>-100</v>
      </c>
      <c r="G38" s="7"/>
    </row>
    <row r="39" spans="2:9">
      <c r="B39" s="4" t="s">
        <v>233</v>
      </c>
      <c r="C39">
        <f t="shared" si="0"/>
        <v>4</v>
      </c>
      <c r="D39" s="2">
        <v>0.22222222222222199</v>
      </c>
      <c r="E39">
        <f t="shared" si="1"/>
        <v>125.1</v>
      </c>
      <c r="F39">
        <v>-100</v>
      </c>
      <c r="G39" s="7"/>
    </row>
    <row r="40" spans="2:9">
      <c r="B40" s="4" t="s">
        <v>234</v>
      </c>
      <c r="C40">
        <f t="shared" si="0"/>
        <v>4</v>
      </c>
      <c r="D40" s="2">
        <v>0.22916666666666699</v>
      </c>
      <c r="E40">
        <f t="shared" si="1"/>
        <v>126.6</v>
      </c>
      <c r="F40">
        <v>-100</v>
      </c>
      <c r="G40" s="7"/>
    </row>
    <row r="41" spans="2:9">
      <c r="B41" s="4" t="s">
        <v>235</v>
      </c>
      <c r="C41">
        <f t="shared" si="0"/>
        <v>4</v>
      </c>
      <c r="D41" s="2">
        <v>0.23611111111111099</v>
      </c>
      <c r="E41">
        <f t="shared" si="1"/>
        <v>128</v>
      </c>
      <c r="F41">
        <v>-100</v>
      </c>
      <c r="G41" s="7"/>
    </row>
    <row r="42" spans="2:9">
      <c r="B42" s="4" t="s">
        <v>236</v>
      </c>
      <c r="C42">
        <f t="shared" si="0"/>
        <v>4</v>
      </c>
      <c r="D42" s="2">
        <v>0.243055555555556</v>
      </c>
      <c r="E42">
        <f t="shared" si="1"/>
        <v>129.4</v>
      </c>
      <c r="F42">
        <v>-100</v>
      </c>
      <c r="G42" s="7"/>
    </row>
    <row r="43" spans="2:9">
      <c r="B43" s="4" t="s">
        <v>237</v>
      </c>
      <c r="C43">
        <f t="shared" si="0"/>
        <v>4</v>
      </c>
      <c r="D43" s="2">
        <v>0.25</v>
      </c>
      <c r="E43">
        <f t="shared" si="1"/>
        <v>130.80000000000001</v>
      </c>
      <c r="F43">
        <v>-100</v>
      </c>
      <c r="G43" s="7"/>
    </row>
    <row r="44" spans="2:9">
      <c r="B44" s="4" t="s">
        <v>238</v>
      </c>
      <c r="C44">
        <f t="shared" si="0"/>
        <v>4</v>
      </c>
      <c r="D44" s="2">
        <v>0.25694444444444398</v>
      </c>
      <c r="E44">
        <f t="shared" si="1"/>
        <v>132.19999999999999</v>
      </c>
      <c r="F44">
        <v>-100</v>
      </c>
      <c r="G44" s="7"/>
    </row>
    <row r="45" spans="2:9">
      <c r="B45" s="4" t="s">
        <v>239</v>
      </c>
      <c r="C45">
        <f t="shared" si="0"/>
        <v>4</v>
      </c>
      <c r="D45" s="2">
        <v>0.26388888888888901</v>
      </c>
      <c r="E45">
        <f t="shared" si="1"/>
        <v>133.69999999999999</v>
      </c>
      <c r="F45">
        <v>-100</v>
      </c>
      <c r="G45" s="7"/>
    </row>
    <row r="46" spans="2:9">
      <c r="B46" s="4" t="s">
        <v>240</v>
      </c>
      <c r="C46">
        <f t="shared" si="0"/>
        <v>4</v>
      </c>
      <c r="D46" s="2">
        <v>0.27083333333333298</v>
      </c>
      <c r="E46">
        <f t="shared" si="1"/>
        <v>135.19999999999999</v>
      </c>
      <c r="F46">
        <v>-100</v>
      </c>
      <c r="G46" s="7"/>
    </row>
    <row r="47" spans="2:9">
      <c r="B47" s="4" t="s">
        <v>241</v>
      </c>
      <c r="C47">
        <f t="shared" si="0"/>
        <v>4</v>
      </c>
      <c r="D47" s="2">
        <v>0.27777777777777801</v>
      </c>
      <c r="E47">
        <f t="shared" si="1"/>
        <v>136.80000000000001</v>
      </c>
      <c r="F47">
        <v>-100</v>
      </c>
      <c r="G47" s="7"/>
    </row>
    <row r="48" spans="2:9">
      <c r="B48" s="4" t="s">
        <v>242</v>
      </c>
      <c r="C48">
        <f t="shared" si="0"/>
        <v>4</v>
      </c>
      <c r="D48" s="2">
        <v>0.28472222222222199</v>
      </c>
      <c r="E48">
        <f t="shared" si="1"/>
        <v>138.5</v>
      </c>
      <c r="F48">
        <f>E48</f>
        <v>138.5</v>
      </c>
      <c r="G48" s="7" t="s">
        <v>305</v>
      </c>
      <c r="I48" t="s">
        <v>308</v>
      </c>
    </row>
    <row r="49" spans="2:11">
      <c r="B49" s="4" t="s">
        <v>243</v>
      </c>
      <c r="C49">
        <f t="shared" si="0"/>
        <v>4</v>
      </c>
      <c r="D49" s="2">
        <v>0.29166666666666702</v>
      </c>
      <c r="E49">
        <f t="shared" si="1"/>
        <v>140.30000000000001</v>
      </c>
      <c r="F49">
        <v>-100</v>
      </c>
      <c r="G49" s="7"/>
    </row>
    <row r="50" spans="2:11">
      <c r="B50" s="4" t="s">
        <v>244</v>
      </c>
      <c r="C50">
        <f t="shared" si="0"/>
        <v>4</v>
      </c>
      <c r="D50" s="2">
        <v>0.29861111111111099</v>
      </c>
      <c r="E50">
        <f t="shared" si="1"/>
        <v>142.19999999999999</v>
      </c>
      <c r="F50">
        <v>-100</v>
      </c>
      <c r="G50" s="7"/>
    </row>
    <row r="51" spans="2:11">
      <c r="B51" s="4" t="s">
        <v>245</v>
      </c>
      <c r="C51">
        <f t="shared" si="0"/>
        <v>4</v>
      </c>
      <c r="D51" s="2">
        <v>0.30555555555555602</v>
      </c>
      <c r="E51">
        <f t="shared" si="1"/>
        <v>144.19999999999999</v>
      </c>
      <c r="F51">
        <v>-100</v>
      </c>
      <c r="G51" s="7"/>
    </row>
    <row r="52" spans="2:11">
      <c r="B52" s="4" t="s">
        <v>246</v>
      </c>
      <c r="C52">
        <f t="shared" si="0"/>
        <v>4</v>
      </c>
      <c r="D52" s="2">
        <v>0.3125</v>
      </c>
      <c r="E52">
        <f t="shared" si="1"/>
        <v>146.30000000000001</v>
      </c>
      <c r="F52">
        <v>-100</v>
      </c>
      <c r="G52" s="7"/>
    </row>
    <row r="53" spans="2:11">
      <c r="B53" s="4" t="s">
        <v>247</v>
      </c>
      <c r="C53">
        <f t="shared" si="0"/>
        <v>4</v>
      </c>
      <c r="D53" s="2">
        <v>0.31944444444444398</v>
      </c>
      <c r="E53">
        <f t="shared" si="1"/>
        <v>148.4</v>
      </c>
      <c r="F53">
        <v>-100</v>
      </c>
      <c r="G53" s="7"/>
    </row>
    <row r="54" spans="2:11">
      <c r="B54" s="4" t="s">
        <v>248</v>
      </c>
      <c r="C54">
        <f t="shared" si="0"/>
        <v>4</v>
      </c>
      <c r="D54" s="2">
        <v>0.32638888888888901</v>
      </c>
      <c r="E54">
        <f t="shared" si="1"/>
        <v>150.5</v>
      </c>
      <c r="F54">
        <v>-100</v>
      </c>
      <c r="G54" s="7"/>
    </row>
    <row r="55" spans="2:11">
      <c r="B55" s="4" t="s">
        <v>249</v>
      </c>
      <c r="C55">
        <f t="shared" si="0"/>
        <v>4</v>
      </c>
      <c r="D55" s="2">
        <v>0.33333333333333298</v>
      </c>
      <c r="E55">
        <f t="shared" si="1"/>
        <v>152.4</v>
      </c>
      <c r="F55">
        <v>-100</v>
      </c>
      <c r="G55" s="7"/>
    </row>
    <row r="56" spans="2:11">
      <c r="B56" s="4" t="s">
        <v>250</v>
      </c>
      <c r="C56">
        <f t="shared" si="0"/>
        <v>4</v>
      </c>
      <c r="D56" s="2">
        <v>0.34027777777777801</v>
      </c>
      <c r="E56">
        <f t="shared" si="1"/>
        <v>154.30000000000001</v>
      </c>
      <c r="F56">
        <v>-100</v>
      </c>
      <c r="G56" s="7"/>
    </row>
    <row r="57" spans="2:11">
      <c r="B57" s="4" t="s">
        <v>251</v>
      </c>
      <c r="C57">
        <f t="shared" si="0"/>
        <v>4</v>
      </c>
      <c r="D57" s="2">
        <v>0.34722222222222199</v>
      </c>
      <c r="E57">
        <f t="shared" si="1"/>
        <v>155.9</v>
      </c>
      <c r="F57">
        <v>-100</v>
      </c>
      <c r="G57" s="7"/>
    </row>
    <row r="58" spans="2:11">
      <c r="B58" s="4" t="s">
        <v>252</v>
      </c>
      <c r="C58">
        <f t="shared" si="0"/>
        <v>4</v>
      </c>
      <c r="D58" s="2">
        <v>0.35416666666666702</v>
      </c>
      <c r="E58">
        <f t="shared" si="1"/>
        <v>157.19999999999999</v>
      </c>
      <c r="F58">
        <v>-100</v>
      </c>
      <c r="G58" s="7"/>
    </row>
    <row r="59" spans="2:11">
      <c r="B59" s="4" t="s">
        <v>253</v>
      </c>
      <c r="C59">
        <f t="shared" si="0"/>
        <v>4</v>
      </c>
      <c r="D59" s="2">
        <v>0.36111111111111099</v>
      </c>
      <c r="E59">
        <f t="shared" si="1"/>
        <v>158.19999999999999</v>
      </c>
      <c r="F59">
        <v>-100</v>
      </c>
      <c r="G59" s="7"/>
    </row>
    <row r="60" spans="2:11">
      <c r="B60" s="4" t="s">
        <v>254</v>
      </c>
      <c r="C60">
        <f t="shared" si="0"/>
        <v>4</v>
      </c>
      <c r="D60" s="2">
        <v>0.36805555555555602</v>
      </c>
      <c r="E60">
        <f t="shared" si="1"/>
        <v>158.69999999999999</v>
      </c>
      <c r="F60">
        <v>-100</v>
      </c>
      <c r="G60" s="7"/>
    </row>
    <row r="61" spans="2:11">
      <c r="B61" s="4" t="s">
        <v>255</v>
      </c>
      <c r="C61">
        <f t="shared" si="0"/>
        <v>4</v>
      </c>
      <c r="D61" s="2">
        <v>0.375</v>
      </c>
      <c r="E61">
        <f t="shared" si="1"/>
        <v>158.80000000000001</v>
      </c>
      <c r="F61">
        <f>E61</f>
        <v>158.80000000000001</v>
      </c>
      <c r="G61" s="7" t="s">
        <v>306</v>
      </c>
      <c r="I61" t="s">
        <v>309</v>
      </c>
      <c r="J61">
        <v>0</v>
      </c>
    </row>
    <row r="62" spans="2:11">
      <c r="B62" s="4" t="s">
        <v>256</v>
      </c>
      <c r="C62">
        <f t="shared" si="0"/>
        <v>4</v>
      </c>
      <c r="D62" s="2">
        <v>0.38194444444444398</v>
      </c>
      <c r="E62">
        <f t="shared" si="1"/>
        <v>158.4</v>
      </c>
      <c r="F62">
        <v>-100</v>
      </c>
      <c r="G62" s="7"/>
      <c r="J62">
        <f>J61+1</f>
        <v>1</v>
      </c>
    </row>
    <row r="63" spans="2:11">
      <c r="B63" s="4" t="s">
        <v>257</v>
      </c>
      <c r="C63">
        <f t="shared" si="0"/>
        <v>4</v>
      </c>
      <c r="D63" s="2">
        <v>0.38888888888888901</v>
      </c>
      <c r="E63">
        <f t="shared" si="1"/>
        <v>157.5</v>
      </c>
      <c r="F63">
        <v>-100</v>
      </c>
      <c r="G63" s="7"/>
      <c r="J63">
        <f t="shared" ref="J63:J103" si="2">J62+1</f>
        <v>2</v>
      </c>
    </row>
    <row r="64" spans="2:11">
      <c r="B64" s="4" t="s">
        <v>258</v>
      </c>
      <c r="C64">
        <f t="shared" si="0"/>
        <v>4</v>
      </c>
      <c r="D64" s="2">
        <v>0.39583333333333298</v>
      </c>
      <c r="E64">
        <f t="shared" si="1"/>
        <v>156</v>
      </c>
      <c r="F64">
        <f>E64</f>
        <v>156</v>
      </c>
      <c r="G64" s="7" t="s">
        <v>307</v>
      </c>
      <c r="J64">
        <f t="shared" si="2"/>
        <v>3</v>
      </c>
      <c r="K64">
        <f>J64/J103</f>
        <v>7.1428571428571425E-2</v>
      </c>
    </row>
    <row r="65" spans="2:10">
      <c r="B65" s="4" t="s">
        <v>259</v>
      </c>
      <c r="C65">
        <f t="shared" si="0"/>
        <v>4</v>
      </c>
      <c r="D65" s="2">
        <v>0.40277777777777801</v>
      </c>
      <c r="E65">
        <f t="shared" si="1"/>
        <v>154.1</v>
      </c>
      <c r="F65">
        <v>-100</v>
      </c>
      <c r="G65" s="7"/>
      <c r="J65">
        <f t="shared" si="2"/>
        <v>4</v>
      </c>
    </row>
    <row r="66" spans="2:10">
      <c r="B66" s="4" t="s">
        <v>260</v>
      </c>
      <c r="C66">
        <f t="shared" si="0"/>
        <v>4</v>
      </c>
      <c r="D66" s="2">
        <v>0.40972222222222199</v>
      </c>
      <c r="E66">
        <f t="shared" si="1"/>
        <v>151.6</v>
      </c>
      <c r="F66">
        <v>-100</v>
      </c>
      <c r="G66" s="7"/>
      <c r="J66">
        <f t="shared" si="2"/>
        <v>5</v>
      </c>
    </row>
    <row r="67" spans="2:10">
      <c r="B67" s="4" t="s">
        <v>261</v>
      </c>
      <c r="C67">
        <f t="shared" si="0"/>
        <v>4</v>
      </c>
      <c r="D67" s="2">
        <v>0.41666666666666702</v>
      </c>
      <c r="E67">
        <f t="shared" si="1"/>
        <v>148.69999999999999</v>
      </c>
      <c r="F67">
        <v>-100</v>
      </c>
      <c r="G67" s="7"/>
      <c r="J67">
        <f t="shared" si="2"/>
        <v>6</v>
      </c>
    </row>
    <row r="68" spans="2:10">
      <c r="B68" s="4" t="s">
        <v>262</v>
      </c>
      <c r="C68">
        <f t="shared" si="0"/>
        <v>4</v>
      </c>
      <c r="D68" s="2">
        <v>0.42361111111111099</v>
      </c>
      <c r="E68">
        <f t="shared" si="1"/>
        <v>145.5</v>
      </c>
      <c r="F68">
        <v>-100</v>
      </c>
      <c r="G68" s="7"/>
      <c r="J68">
        <f t="shared" si="2"/>
        <v>7</v>
      </c>
    </row>
    <row r="69" spans="2:10">
      <c r="B69" s="4" t="s">
        <v>263</v>
      </c>
      <c r="C69">
        <f t="shared" si="0"/>
        <v>4</v>
      </c>
      <c r="D69" s="2">
        <v>0.43055555555555602</v>
      </c>
      <c r="E69">
        <f t="shared" si="1"/>
        <v>141.80000000000001</v>
      </c>
      <c r="F69">
        <v>-100</v>
      </c>
      <c r="G69" s="7"/>
      <c r="J69">
        <f t="shared" si="2"/>
        <v>8</v>
      </c>
    </row>
    <row r="70" spans="2:10">
      <c r="B70" s="4" t="s">
        <v>264</v>
      </c>
      <c r="C70">
        <f t="shared" si="0"/>
        <v>4</v>
      </c>
      <c r="D70" s="2">
        <v>0.4375</v>
      </c>
      <c r="E70">
        <f t="shared" si="1"/>
        <v>137.9</v>
      </c>
      <c r="F70">
        <v>-100</v>
      </c>
      <c r="G70" s="7"/>
      <c r="J70">
        <f t="shared" si="2"/>
        <v>9</v>
      </c>
    </row>
    <row r="71" spans="2:10">
      <c r="B71" s="4" t="s">
        <v>265</v>
      </c>
      <c r="C71">
        <f t="shared" si="0"/>
        <v>4</v>
      </c>
      <c r="D71" s="2">
        <v>0.44444444444444398</v>
      </c>
      <c r="E71">
        <f t="shared" si="1"/>
        <v>133.80000000000001</v>
      </c>
      <c r="F71">
        <v>-100</v>
      </c>
      <c r="G71" s="7"/>
      <c r="J71">
        <f t="shared" si="2"/>
        <v>10</v>
      </c>
    </row>
    <row r="72" spans="2:10">
      <c r="B72" s="4" t="s">
        <v>266</v>
      </c>
      <c r="C72">
        <f t="shared" ref="C72:C135" si="3">FIND(",",$B72)</f>
        <v>4</v>
      </c>
      <c r="D72" s="2">
        <v>0.45138888888888901</v>
      </c>
      <c r="E72">
        <f t="shared" ref="E72:E135" si="4">VALUE(MID($B72,C72+1,LEN($B72)-$C72))</f>
        <v>129.5</v>
      </c>
      <c r="F72">
        <v>-100</v>
      </c>
      <c r="G72" s="7"/>
      <c r="J72">
        <f t="shared" si="2"/>
        <v>11</v>
      </c>
    </row>
    <row r="73" spans="2:10">
      <c r="B73" s="4" t="s">
        <v>267</v>
      </c>
      <c r="C73">
        <f t="shared" si="3"/>
        <v>4</v>
      </c>
      <c r="D73" s="2">
        <v>0.45833333333333298</v>
      </c>
      <c r="E73">
        <f t="shared" si="4"/>
        <v>125.2</v>
      </c>
      <c r="F73">
        <v>-100</v>
      </c>
      <c r="G73" s="7"/>
      <c r="J73">
        <f t="shared" si="2"/>
        <v>12</v>
      </c>
    </row>
    <row r="74" spans="2:10">
      <c r="B74" s="4" t="s">
        <v>268</v>
      </c>
      <c r="C74">
        <f t="shared" si="3"/>
        <v>4</v>
      </c>
      <c r="D74" s="2">
        <v>0.46527777777777801</v>
      </c>
      <c r="E74">
        <f t="shared" si="4"/>
        <v>120.8</v>
      </c>
      <c r="F74">
        <v>-100</v>
      </c>
      <c r="G74" s="7"/>
      <c r="J74">
        <f t="shared" si="2"/>
        <v>13</v>
      </c>
    </row>
    <row r="75" spans="2:10">
      <c r="B75" s="4" t="s">
        <v>269</v>
      </c>
      <c r="C75">
        <f t="shared" si="3"/>
        <v>4</v>
      </c>
      <c r="D75" s="2">
        <v>0.47222222222222199</v>
      </c>
      <c r="E75">
        <f t="shared" si="4"/>
        <v>116.4</v>
      </c>
      <c r="F75">
        <v>-100</v>
      </c>
      <c r="G75" s="7"/>
      <c r="J75">
        <f t="shared" si="2"/>
        <v>14</v>
      </c>
    </row>
    <row r="76" spans="2:10">
      <c r="B76" s="4" t="s">
        <v>270</v>
      </c>
      <c r="C76">
        <f t="shared" si="3"/>
        <v>4</v>
      </c>
      <c r="D76" s="2">
        <v>0.47916666666666702</v>
      </c>
      <c r="E76">
        <f t="shared" si="4"/>
        <v>112.1</v>
      </c>
      <c r="F76">
        <v>-100</v>
      </c>
      <c r="G76" s="7"/>
      <c r="J76">
        <f t="shared" si="2"/>
        <v>15</v>
      </c>
    </row>
    <row r="77" spans="2:10">
      <c r="B77" s="4" t="s">
        <v>271</v>
      </c>
      <c r="C77">
        <f t="shared" si="3"/>
        <v>4</v>
      </c>
      <c r="D77" s="2">
        <v>0.48611111111111099</v>
      </c>
      <c r="E77">
        <f t="shared" si="4"/>
        <v>107.9</v>
      </c>
      <c r="F77">
        <v>-100</v>
      </c>
      <c r="G77" s="7"/>
      <c r="J77">
        <f t="shared" si="2"/>
        <v>16</v>
      </c>
    </row>
    <row r="78" spans="2:10">
      <c r="B78" s="4" t="s">
        <v>272</v>
      </c>
      <c r="C78">
        <f t="shared" si="3"/>
        <v>4</v>
      </c>
      <c r="D78" s="2">
        <v>0.49305555555555602</v>
      </c>
      <c r="E78">
        <f t="shared" si="4"/>
        <v>103.7</v>
      </c>
      <c r="F78">
        <v>-100</v>
      </c>
      <c r="G78" s="7"/>
      <c r="J78">
        <f t="shared" si="2"/>
        <v>17</v>
      </c>
    </row>
    <row r="79" spans="2:10">
      <c r="B79" s="5" t="s">
        <v>153</v>
      </c>
      <c r="C79">
        <f t="shared" si="3"/>
        <v>4</v>
      </c>
      <c r="D79" s="2">
        <v>0.5</v>
      </c>
      <c r="E79">
        <f t="shared" si="4"/>
        <v>99.6</v>
      </c>
      <c r="F79">
        <v>-100</v>
      </c>
      <c r="G79" s="7"/>
      <c r="J79">
        <f t="shared" si="2"/>
        <v>18</v>
      </c>
    </row>
    <row r="80" spans="2:10">
      <c r="B80" s="5" t="s">
        <v>154</v>
      </c>
      <c r="C80">
        <f t="shared" si="3"/>
        <v>4</v>
      </c>
      <c r="D80" s="2">
        <v>0.50694444444444398</v>
      </c>
      <c r="E80">
        <f t="shared" si="4"/>
        <v>95.7</v>
      </c>
      <c r="F80">
        <v>-100</v>
      </c>
      <c r="G80" s="7"/>
      <c r="J80">
        <f t="shared" si="2"/>
        <v>19</v>
      </c>
    </row>
    <row r="81" spans="2:10">
      <c r="B81" s="5" t="s">
        <v>155</v>
      </c>
      <c r="C81">
        <f t="shared" si="3"/>
        <v>4</v>
      </c>
      <c r="D81" s="2">
        <v>0.51388888888888895</v>
      </c>
      <c r="E81">
        <f t="shared" si="4"/>
        <v>91.7</v>
      </c>
      <c r="F81">
        <v>-100</v>
      </c>
      <c r="G81" s="7"/>
      <c r="J81">
        <f t="shared" si="2"/>
        <v>20</v>
      </c>
    </row>
    <row r="82" spans="2:10">
      <c r="B82" s="5" t="s">
        <v>156</v>
      </c>
      <c r="C82">
        <f t="shared" si="3"/>
        <v>4</v>
      </c>
      <c r="D82" s="2">
        <v>0.52083333333333304</v>
      </c>
      <c r="E82">
        <f t="shared" si="4"/>
        <v>87.9</v>
      </c>
      <c r="F82">
        <v>-100</v>
      </c>
      <c r="G82" s="7"/>
      <c r="J82">
        <f t="shared" si="2"/>
        <v>21</v>
      </c>
    </row>
    <row r="83" spans="2:10">
      <c r="B83" s="5" t="s">
        <v>157</v>
      </c>
      <c r="C83">
        <f t="shared" si="3"/>
        <v>4</v>
      </c>
      <c r="D83" s="2">
        <v>0.52777777777777801</v>
      </c>
      <c r="E83">
        <f t="shared" si="4"/>
        <v>84</v>
      </c>
      <c r="F83">
        <v>-100</v>
      </c>
      <c r="G83" s="7"/>
      <c r="J83">
        <f t="shared" si="2"/>
        <v>22</v>
      </c>
    </row>
    <row r="84" spans="2:10">
      <c r="B84" s="5" t="s">
        <v>158</v>
      </c>
      <c r="C84">
        <f t="shared" si="3"/>
        <v>4</v>
      </c>
      <c r="D84" s="2">
        <v>0.53472222222222199</v>
      </c>
      <c r="E84">
        <f t="shared" si="4"/>
        <v>80.099999999999994</v>
      </c>
      <c r="F84">
        <v>-100</v>
      </c>
      <c r="G84" s="7"/>
      <c r="J84">
        <f t="shared" si="2"/>
        <v>23</v>
      </c>
    </row>
    <row r="85" spans="2:10">
      <c r="B85" s="5" t="s">
        <v>159</v>
      </c>
      <c r="C85">
        <f t="shared" si="3"/>
        <v>4</v>
      </c>
      <c r="D85" s="2">
        <v>0.54166666666666696</v>
      </c>
      <c r="E85">
        <f t="shared" si="4"/>
        <v>76.2</v>
      </c>
      <c r="F85">
        <v>-100</v>
      </c>
      <c r="G85" s="7"/>
      <c r="J85">
        <f t="shared" si="2"/>
        <v>24</v>
      </c>
    </row>
    <row r="86" spans="2:10">
      <c r="B86" s="5" t="s">
        <v>160</v>
      </c>
      <c r="C86">
        <f t="shared" si="3"/>
        <v>4</v>
      </c>
      <c r="D86" s="2">
        <v>0.54861111111111105</v>
      </c>
      <c r="E86">
        <f t="shared" si="4"/>
        <v>72.3</v>
      </c>
      <c r="F86">
        <v>-100</v>
      </c>
      <c r="G86" s="7"/>
      <c r="J86">
        <f t="shared" si="2"/>
        <v>25</v>
      </c>
    </row>
    <row r="87" spans="2:10">
      <c r="B87" s="5" t="s">
        <v>161</v>
      </c>
      <c r="C87">
        <f t="shared" si="3"/>
        <v>4</v>
      </c>
      <c r="D87" s="2">
        <v>0.55555555555555602</v>
      </c>
      <c r="E87">
        <f t="shared" si="4"/>
        <v>68.400000000000006</v>
      </c>
      <c r="F87">
        <v>-100</v>
      </c>
      <c r="G87" s="7"/>
      <c r="J87">
        <f t="shared" si="2"/>
        <v>26</v>
      </c>
    </row>
    <row r="88" spans="2:10">
      <c r="B88" s="5" t="s">
        <v>162</v>
      </c>
      <c r="C88">
        <f t="shared" si="3"/>
        <v>4</v>
      </c>
      <c r="D88" s="2">
        <v>0.5625</v>
      </c>
      <c r="E88">
        <f t="shared" si="4"/>
        <v>64.400000000000006</v>
      </c>
      <c r="F88">
        <v>-100</v>
      </c>
      <c r="G88" s="7"/>
      <c r="J88">
        <f t="shared" si="2"/>
        <v>27</v>
      </c>
    </row>
    <row r="89" spans="2:10">
      <c r="B89" s="5" t="s">
        <v>163</v>
      </c>
      <c r="C89">
        <f t="shared" si="3"/>
        <v>4</v>
      </c>
      <c r="D89" s="2">
        <v>0.56944444444444398</v>
      </c>
      <c r="E89">
        <f t="shared" si="4"/>
        <v>60.4</v>
      </c>
      <c r="F89">
        <v>-100</v>
      </c>
      <c r="G89" s="7"/>
      <c r="J89">
        <f t="shared" si="2"/>
        <v>28</v>
      </c>
    </row>
    <row r="90" spans="2:10">
      <c r="B90" s="5" t="s">
        <v>164</v>
      </c>
      <c r="C90">
        <f t="shared" si="3"/>
        <v>4</v>
      </c>
      <c r="D90" s="2">
        <v>0.57638888888888895</v>
      </c>
      <c r="E90">
        <f t="shared" si="4"/>
        <v>56.4</v>
      </c>
      <c r="F90">
        <v>-100</v>
      </c>
      <c r="G90" s="7"/>
      <c r="J90">
        <f t="shared" si="2"/>
        <v>29</v>
      </c>
    </row>
    <row r="91" spans="2:10">
      <c r="B91" s="5" t="s">
        <v>165</v>
      </c>
      <c r="C91">
        <f t="shared" si="3"/>
        <v>4</v>
      </c>
      <c r="D91" s="2">
        <v>0.58333333333333304</v>
      </c>
      <c r="E91">
        <f t="shared" si="4"/>
        <v>52.4</v>
      </c>
      <c r="F91">
        <v>-100</v>
      </c>
      <c r="G91" s="7"/>
      <c r="J91">
        <f t="shared" si="2"/>
        <v>30</v>
      </c>
    </row>
    <row r="92" spans="2:10">
      <c r="B92" s="5" t="s">
        <v>166</v>
      </c>
      <c r="C92">
        <f t="shared" si="3"/>
        <v>4</v>
      </c>
      <c r="D92" s="2">
        <v>0.59027777777777801</v>
      </c>
      <c r="E92">
        <f t="shared" si="4"/>
        <v>48.5</v>
      </c>
      <c r="F92">
        <v>-100</v>
      </c>
      <c r="G92" s="7"/>
      <c r="J92">
        <f t="shared" si="2"/>
        <v>31</v>
      </c>
    </row>
    <row r="93" spans="2:10">
      <c r="B93" s="5" t="s">
        <v>167</v>
      </c>
      <c r="C93">
        <f t="shared" si="3"/>
        <v>4</v>
      </c>
      <c r="D93" s="2">
        <v>0.59722222222222199</v>
      </c>
      <c r="E93">
        <f t="shared" si="4"/>
        <v>44.7</v>
      </c>
      <c r="F93">
        <v>-100</v>
      </c>
      <c r="G93" s="7"/>
      <c r="J93">
        <f t="shared" si="2"/>
        <v>32</v>
      </c>
    </row>
    <row r="94" spans="2:10">
      <c r="B94" s="5" t="s">
        <v>168</v>
      </c>
      <c r="C94">
        <f t="shared" si="3"/>
        <v>4</v>
      </c>
      <c r="D94" s="2">
        <v>0.60416666666666696</v>
      </c>
      <c r="E94">
        <f t="shared" si="4"/>
        <v>41.2</v>
      </c>
      <c r="F94">
        <v>-100</v>
      </c>
      <c r="G94" s="7"/>
      <c r="J94">
        <f t="shared" si="2"/>
        <v>33</v>
      </c>
    </row>
    <row r="95" spans="2:10">
      <c r="B95" s="5" t="s">
        <v>169</v>
      </c>
      <c r="C95">
        <f t="shared" si="3"/>
        <v>4</v>
      </c>
      <c r="D95" s="2">
        <v>0.61111111111111105</v>
      </c>
      <c r="E95">
        <f t="shared" si="4"/>
        <v>37.9</v>
      </c>
      <c r="F95">
        <v>-100</v>
      </c>
      <c r="G95" s="7"/>
      <c r="J95">
        <f t="shared" si="2"/>
        <v>34</v>
      </c>
    </row>
    <row r="96" spans="2:10">
      <c r="B96" s="5" t="s">
        <v>170</v>
      </c>
      <c r="C96">
        <f t="shared" si="3"/>
        <v>4</v>
      </c>
      <c r="D96" s="2">
        <v>0.61805555555555503</v>
      </c>
      <c r="E96">
        <f t="shared" si="4"/>
        <v>34.799999999999997</v>
      </c>
      <c r="F96">
        <v>-100</v>
      </c>
      <c r="G96" s="7"/>
      <c r="J96">
        <f t="shared" si="2"/>
        <v>35</v>
      </c>
    </row>
    <row r="97" spans="2:10">
      <c r="B97" s="5" t="s">
        <v>171</v>
      </c>
      <c r="C97">
        <f t="shared" si="3"/>
        <v>4</v>
      </c>
      <c r="D97" s="2">
        <v>0.625</v>
      </c>
      <c r="E97">
        <f t="shared" si="4"/>
        <v>32.1</v>
      </c>
      <c r="F97">
        <v>-100</v>
      </c>
      <c r="G97" s="7"/>
      <c r="J97">
        <f t="shared" si="2"/>
        <v>36</v>
      </c>
    </row>
    <row r="98" spans="2:10">
      <c r="B98" s="5" t="s">
        <v>172</v>
      </c>
      <c r="C98">
        <f t="shared" si="3"/>
        <v>4</v>
      </c>
      <c r="D98" s="2">
        <v>0.63194444444444398</v>
      </c>
      <c r="E98">
        <f t="shared" si="4"/>
        <v>29.8</v>
      </c>
      <c r="F98">
        <v>-100</v>
      </c>
      <c r="G98" s="7"/>
      <c r="J98">
        <f t="shared" si="2"/>
        <v>37</v>
      </c>
    </row>
    <row r="99" spans="2:10">
      <c r="B99" s="5" t="s">
        <v>173</v>
      </c>
      <c r="C99">
        <f t="shared" si="3"/>
        <v>4</v>
      </c>
      <c r="D99" s="2">
        <v>0.63888888888888895</v>
      </c>
      <c r="E99">
        <f t="shared" si="4"/>
        <v>27.9</v>
      </c>
      <c r="F99">
        <v>-100</v>
      </c>
      <c r="G99" s="7"/>
      <c r="J99">
        <f t="shared" si="2"/>
        <v>38</v>
      </c>
    </row>
    <row r="100" spans="2:10">
      <c r="B100" s="5" t="s">
        <v>174</v>
      </c>
      <c r="C100">
        <f t="shared" si="3"/>
        <v>4</v>
      </c>
      <c r="D100" s="2">
        <v>0.64583333333333304</v>
      </c>
      <c r="E100">
        <f t="shared" si="4"/>
        <v>26.5</v>
      </c>
      <c r="F100">
        <v>-100</v>
      </c>
      <c r="G100" s="7"/>
      <c r="J100">
        <f t="shared" si="2"/>
        <v>39</v>
      </c>
    </row>
    <row r="101" spans="2:10">
      <c r="B101" s="5" t="s">
        <v>175</v>
      </c>
      <c r="C101">
        <f t="shared" si="3"/>
        <v>4</v>
      </c>
      <c r="D101" s="2">
        <v>0.65277777777777801</v>
      </c>
      <c r="E101">
        <f t="shared" si="4"/>
        <v>25.5</v>
      </c>
      <c r="F101">
        <v>-100</v>
      </c>
      <c r="G101" s="7"/>
      <c r="J101">
        <f t="shared" si="2"/>
        <v>40</v>
      </c>
    </row>
    <row r="102" spans="2:10">
      <c r="B102" s="5" t="s">
        <v>176</v>
      </c>
      <c r="C102">
        <f t="shared" si="3"/>
        <v>4</v>
      </c>
      <c r="D102" s="2">
        <v>0.65972222222222199</v>
      </c>
      <c r="E102">
        <f t="shared" si="4"/>
        <v>24.9</v>
      </c>
      <c r="F102">
        <v>-100</v>
      </c>
      <c r="G102" s="7"/>
      <c r="J102">
        <f t="shared" si="2"/>
        <v>41</v>
      </c>
    </row>
    <row r="103" spans="2:10">
      <c r="B103" s="5" t="s">
        <v>177</v>
      </c>
      <c r="C103">
        <f t="shared" si="3"/>
        <v>4</v>
      </c>
      <c r="D103" s="2">
        <v>0.66666666666666696</v>
      </c>
      <c r="E103">
        <f t="shared" si="4"/>
        <v>24.8</v>
      </c>
      <c r="F103">
        <v>-100</v>
      </c>
      <c r="G103" s="7"/>
      <c r="J103">
        <f t="shared" si="2"/>
        <v>42</v>
      </c>
    </row>
    <row r="104" spans="2:10">
      <c r="B104" s="5" t="s">
        <v>178</v>
      </c>
      <c r="C104">
        <f t="shared" si="3"/>
        <v>4</v>
      </c>
      <c r="D104" s="2">
        <v>0.67361111111111105</v>
      </c>
      <c r="E104">
        <f t="shared" si="4"/>
        <v>25.1</v>
      </c>
      <c r="F104">
        <v>-100</v>
      </c>
      <c r="G104" s="7"/>
    </row>
    <row r="105" spans="2:10">
      <c r="B105" s="5" t="s">
        <v>179</v>
      </c>
      <c r="C105">
        <f t="shared" si="3"/>
        <v>4</v>
      </c>
      <c r="D105" s="2">
        <v>0.68055555555555503</v>
      </c>
      <c r="E105">
        <f t="shared" si="4"/>
        <v>25.8</v>
      </c>
      <c r="F105">
        <v>-100</v>
      </c>
      <c r="G105" s="7"/>
    </row>
    <row r="106" spans="2:10">
      <c r="B106" s="5" t="s">
        <v>180</v>
      </c>
      <c r="C106">
        <f t="shared" si="3"/>
        <v>4</v>
      </c>
      <c r="D106" s="2">
        <v>0.6875</v>
      </c>
      <c r="E106">
        <f t="shared" si="4"/>
        <v>26.9</v>
      </c>
      <c r="F106">
        <v>-100</v>
      </c>
      <c r="G106" s="7"/>
    </row>
    <row r="107" spans="2:10">
      <c r="B107" s="5" t="s">
        <v>181</v>
      </c>
      <c r="C107">
        <f t="shared" si="3"/>
        <v>5</v>
      </c>
      <c r="D107" s="2">
        <v>0.69444444444444398</v>
      </c>
      <c r="E107">
        <f t="shared" si="4"/>
        <v>28.3</v>
      </c>
      <c r="F107">
        <v>-100</v>
      </c>
      <c r="G107" s="7"/>
    </row>
    <row r="108" spans="2:10">
      <c r="B108" s="5" t="s">
        <v>182</v>
      </c>
      <c r="C108">
        <f t="shared" si="3"/>
        <v>5</v>
      </c>
      <c r="D108" s="2">
        <v>0.70138888888888895</v>
      </c>
      <c r="E108">
        <f t="shared" si="4"/>
        <v>29.9</v>
      </c>
      <c r="F108">
        <v>-100</v>
      </c>
      <c r="G108" s="7"/>
    </row>
    <row r="109" spans="2:10">
      <c r="B109" s="5" t="s">
        <v>183</v>
      </c>
      <c r="C109">
        <f t="shared" si="3"/>
        <v>5</v>
      </c>
      <c r="D109" s="2">
        <v>0.70833333333333304</v>
      </c>
      <c r="E109">
        <f t="shared" si="4"/>
        <v>31.9</v>
      </c>
      <c r="F109">
        <v>-100</v>
      </c>
      <c r="G109" s="7"/>
    </row>
    <row r="110" spans="2:10">
      <c r="B110" s="5" t="s">
        <v>184</v>
      </c>
      <c r="C110">
        <f t="shared" si="3"/>
        <v>5</v>
      </c>
      <c r="D110" s="2">
        <v>0.71527777777777801</v>
      </c>
      <c r="E110">
        <f t="shared" si="4"/>
        <v>34</v>
      </c>
      <c r="F110">
        <v>-100</v>
      </c>
      <c r="G110" s="7"/>
    </row>
    <row r="111" spans="2:10">
      <c r="B111" s="5" t="s">
        <v>185</v>
      </c>
      <c r="C111">
        <f t="shared" si="3"/>
        <v>5</v>
      </c>
      <c r="D111" s="2">
        <v>0.72222222222222199</v>
      </c>
      <c r="E111">
        <f t="shared" si="4"/>
        <v>36.299999999999997</v>
      </c>
      <c r="F111">
        <v>-100</v>
      </c>
      <c r="G111" s="7"/>
    </row>
    <row r="112" spans="2:10">
      <c r="B112" s="5" t="s">
        <v>186</v>
      </c>
      <c r="C112">
        <f t="shared" si="3"/>
        <v>5</v>
      </c>
      <c r="D112" s="2">
        <v>0.72916666666666696</v>
      </c>
      <c r="E112">
        <f t="shared" si="4"/>
        <v>38.700000000000003</v>
      </c>
      <c r="F112">
        <v>-100</v>
      </c>
      <c r="G112" s="7"/>
    </row>
    <row r="113" spans="2:7">
      <c r="B113" s="5" t="s">
        <v>187</v>
      </c>
      <c r="C113">
        <f t="shared" si="3"/>
        <v>5</v>
      </c>
      <c r="D113" s="2">
        <v>0.73611111111111105</v>
      </c>
      <c r="E113">
        <f t="shared" si="4"/>
        <v>41.3</v>
      </c>
      <c r="F113">
        <v>-100</v>
      </c>
      <c r="G113" s="7"/>
    </row>
    <row r="114" spans="2:7">
      <c r="B114" s="5" t="s">
        <v>188</v>
      </c>
      <c r="C114">
        <f t="shared" si="3"/>
        <v>5</v>
      </c>
      <c r="D114" s="2">
        <v>0.74305555555555503</v>
      </c>
      <c r="E114">
        <f t="shared" si="4"/>
        <v>44.1</v>
      </c>
      <c r="F114">
        <v>-100</v>
      </c>
      <c r="G114" s="7"/>
    </row>
    <row r="115" spans="2:7">
      <c r="B115" s="5" t="s">
        <v>189</v>
      </c>
      <c r="C115">
        <f t="shared" si="3"/>
        <v>5</v>
      </c>
      <c r="D115" s="2">
        <v>0.75</v>
      </c>
      <c r="E115">
        <f t="shared" si="4"/>
        <v>47</v>
      </c>
      <c r="F115">
        <v>-100</v>
      </c>
      <c r="G115" s="7"/>
    </row>
    <row r="116" spans="2:7">
      <c r="B116" s="5" t="s">
        <v>190</v>
      </c>
      <c r="C116">
        <f t="shared" si="3"/>
        <v>5</v>
      </c>
      <c r="D116" s="2">
        <v>0.75694444444444398</v>
      </c>
      <c r="E116">
        <f t="shared" si="4"/>
        <v>50.1</v>
      </c>
      <c r="F116">
        <v>-100</v>
      </c>
      <c r="G116" s="7"/>
    </row>
    <row r="117" spans="2:7">
      <c r="B117" s="5" t="s">
        <v>191</v>
      </c>
      <c r="C117">
        <f t="shared" si="3"/>
        <v>5</v>
      </c>
      <c r="D117" s="2">
        <v>0.76388888888888895</v>
      </c>
      <c r="E117">
        <f t="shared" si="4"/>
        <v>53.3</v>
      </c>
      <c r="F117">
        <v>-100</v>
      </c>
      <c r="G117" s="7"/>
    </row>
    <row r="118" spans="2:7">
      <c r="B118" s="5" t="s">
        <v>192</v>
      </c>
      <c r="C118">
        <f t="shared" si="3"/>
        <v>5</v>
      </c>
      <c r="D118" s="2">
        <v>0.77083333333333304</v>
      </c>
      <c r="E118">
        <f t="shared" si="4"/>
        <v>56.8</v>
      </c>
      <c r="F118">
        <v>-100</v>
      </c>
      <c r="G118" s="7"/>
    </row>
    <row r="119" spans="2:7">
      <c r="B119" s="5" t="s">
        <v>193</v>
      </c>
      <c r="C119">
        <f t="shared" si="3"/>
        <v>5</v>
      </c>
      <c r="D119" s="2">
        <v>0.77777777777777801</v>
      </c>
      <c r="E119">
        <f t="shared" si="4"/>
        <v>60.4</v>
      </c>
      <c r="F119">
        <v>-100</v>
      </c>
      <c r="G119" s="7"/>
    </row>
    <row r="120" spans="2:7">
      <c r="B120" s="5" t="s">
        <v>194</v>
      </c>
      <c r="C120">
        <f t="shared" si="3"/>
        <v>5</v>
      </c>
      <c r="D120" s="2">
        <v>0.78472222222222199</v>
      </c>
      <c r="E120">
        <f t="shared" si="4"/>
        <v>64.400000000000006</v>
      </c>
      <c r="F120">
        <v>-100</v>
      </c>
      <c r="G120" s="7"/>
    </row>
    <row r="121" spans="2:7">
      <c r="B121" s="5" t="s">
        <v>195</v>
      </c>
      <c r="C121">
        <f t="shared" si="3"/>
        <v>5</v>
      </c>
      <c r="D121" s="2">
        <v>0.79166666666666696</v>
      </c>
      <c r="E121">
        <f t="shared" si="4"/>
        <v>68.599999999999994</v>
      </c>
      <c r="F121">
        <v>-100</v>
      </c>
      <c r="G121" s="7"/>
    </row>
    <row r="122" spans="2:7">
      <c r="B122" s="5" t="s">
        <v>196</v>
      </c>
      <c r="C122">
        <f t="shared" si="3"/>
        <v>5</v>
      </c>
      <c r="D122" s="2">
        <v>0.79861111111111105</v>
      </c>
      <c r="E122">
        <f t="shared" si="4"/>
        <v>73</v>
      </c>
      <c r="F122">
        <v>-100</v>
      </c>
      <c r="G122" s="7"/>
    </row>
    <row r="123" spans="2:7">
      <c r="B123" s="5" t="s">
        <v>197</v>
      </c>
      <c r="C123">
        <f t="shared" si="3"/>
        <v>5</v>
      </c>
      <c r="D123" s="2">
        <v>0.80555555555555503</v>
      </c>
      <c r="E123">
        <f t="shared" si="4"/>
        <v>77.8</v>
      </c>
      <c r="F123">
        <v>-100</v>
      </c>
      <c r="G123" s="7"/>
    </row>
    <row r="124" spans="2:7">
      <c r="B124" s="5" t="s">
        <v>198</v>
      </c>
      <c r="C124">
        <f t="shared" si="3"/>
        <v>5</v>
      </c>
      <c r="D124" s="2">
        <v>0.8125</v>
      </c>
      <c r="E124">
        <f t="shared" si="4"/>
        <v>82.8</v>
      </c>
      <c r="F124">
        <v>-100</v>
      </c>
      <c r="G124" s="7"/>
    </row>
    <row r="125" spans="2:7">
      <c r="B125" s="5" t="s">
        <v>199</v>
      </c>
      <c r="C125">
        <f t="shared" si="3"/>
        <v>5</v>
      </c>
      <c r="D125" s="2">
        <v>0.81944444444444398</v>
      </c>
      <c r="E125">
        <f t="shared" si="4"/>
        <v>88</v>
      </c>
      <c r="F125">
        <v>-100</v>
      </c>
      <c r="G125" s="7"/>
    </row>
    <row r="126" spans="2:7">
      <c r="B126" s="5" t="s">
        <v>200</v>
      </c>
      <c r="C126">
        <f t="shared" si="3"/>
        <v>5</v>
      </c>
      <c r="D126" s="2">
        <v>0.82638888888888895</v>
      </c>
      <c r="E126">
        <f t="shared" si="4"/>
        <v>93.4</v>
      </c>
      <c r="F126">
        <v>-100</v>
      </c>
      <c r="G126" s="7"/>
    </row>
    <row r="127" spans="2:7">
      <c r="B127" s="5" t="s">
        <v>201</v>
      </c>
      <c r="C127">
        <f t="shared" si="3"/>
        <v>5</v>
      </c>
      <c r="D127" s="2">
        <v>0.83333333333333304</v>
      </c>
      <c r="E127">
        <f t="shared" si="4"/>
        <v>98.9</v>
      </c>
      <c r="F127">
        <v>-100</v>
      </c>
      <c r="G127" s="7"/>
    </row>
    <row r="128" spans="2:7">
      <c r="B128" s="5" t="s">
        <v>273</v>
      </c>
      <c r="C128">
        <f t="shared" si="3"/>
        <v>5</v>
      </c>
      <c r="D128" s="2">
        <v>0.84027777777777801</v>
      </c>
      <c r="E128">
        <f t="shared" si="4"/>
        <v>104.6</v>
      </c>
      <c r="F128">
        <v>-100</v>
      </c>
      <c r="G128" s="7"/>
    </row>
    <row r="129" spans="2:7">
      <c r="B129" s="5" t="s">
        <v>274</v>
      </c>
      <c r="C129">
        <f t="shared" si="3"/>
        <v>5</v>
      </c>
      <c r="D129" s="2">
        <v>0.84722222222222199</v>
      </c>
      <c r="E129">
        <f t="shared" si="4"/>
        <v>110.3</v>
      </c>
      <c r="F129">
        <v>-100</v>
      </c>
      <c r="G129" s="7"/>
    </row>
    <row r="130" spans="2:7">
      <c r="B130" s="5" t="s">
        <v>275</v>
      </c>
      <c r="C130">
        <f t="shared" si="3"/>
        <v>5</v>
      </c>
      <c r="D130" s="2">
        <v>0.85416666666666696</v>
      </c>
      <c r="E130">
        <f t="shared" si="4"/>
        <v>115.9</v>
      </c>
      <c r="F130">
        <v>-100</v>
      </c>
      <c r="G130" s="7"/>
    </row>
    <row r="131" spans="2:7">
      <c r="B131" s="5" t="s">
        <v>276</v>
      </c>
      <c r="C131">
        <f t="shared" si="3"/>
        <v>5</v>
      </c>
      <c r="D131" s="2">
        <v>0.86111111111111105</v>
      </c>
      <c r="E131">
        <f t="shared" si="4"/>
        <v>121.3</v>
      </c>
      <c r="F131">
        <v>-100</v>
      </c>
      <c r="G131" s="7"/>
    </row>
    <row r="132" spans="2:7">
      <c r="B132" s="5" t="s">
        <v>277</v>
      </c>
      <c r="C132">
        <f t="shared" si="3"/>
        <v>5</v>
      </c>
      <c r="D132" s="2">
        <v>0.86805555555555503</v>
      </c>
      <c r="E132">
        <f t="shared" si="4"/>
        <v>126.6</v>
      </c>
      <c r="F132">
        <v>-100</v>
      </c>
      <c r="G132" s="7"/>
    </row>
    <row r="133" spans="2:7">
      <c r="B133" s="5" t="s">
        <v>278</v>
      </c>
      <c r="C133">
        <f t="shared" si="3"/>
        <v>5</v>
      </c>
      <c r="D133" s="2">
        <v>0.875</v>
      </c>
      <c r="E133">
        <f t="shared" si="4"/>
        <v>131.6</v>
      </c>
      <c r="F133">
        <v>-100</v>
      </c>
      <c r="G133" s="7"/>
    </row>
    <row r="134" spans="2:7">
      <c r="B134" s="5" t="s">
        <v>279</v>
      </c>
      <c r="C134">
        <f t="shared" si="3"/>
        <v>5</v>
      </c>
      <c r="D134" s="2">
        <v>0.88194444444444398</v>
      </c>
      <c r="E134">
        <f t="shared" si="4"/>
        <v>136.19999999999999</v>
      </c>
      <c r="F134">
        <v>-100</v>
      </c>
      <c r="G134" s="7"/>
    </row>
    <row r="135" spans="2:7">
      <c r="B135" s="5" t="s">
        <v>280</v>
      </c>
      <c r="C135">
        <f t="shared" si="3"/>
        <v>5</v>
      </c>
      <c r="D135" s="2">
        <v>0.88888888888888895</v>
      </c>
      <c r="E135">
        <f t="shared" si="4"/>
        <v>140.4</v>
      </c>
      <c r="F135">
        <v>-100</v>
      </c>
      <c r="G135" s="7"/>
    </row>
    <row r="136" spans="2:7">
      <c r="B136" s="5" t="s">
        <v>281</v>
      </c>
      <c r="C136">
        <f t="shared" ref="C136:C150" si="5">FIND(",",$B136)</f>
        <v>5</v>
      </c>
      <c r="D136" s="2">
        <v>0.89583333333333304</v>
      </c>
      <c r="E136">
        <f t="shared" ref="E136:E150" si="6">VALUE(MID($B136,C136+1,LEN($B136)-$C136))</f>
        <v>144.19999999999999</v>
      </c>
      <c r="F136">
        <v>-100</v>
      </c>
      <c r="G136" s="7"/>
    </row>
    <row r="137" spans="2:7">
      <c r="B137" s="5" t="s">
        <v>282</v>
      </c>
      <c r="C137">
        <f t="shared" si="5"/>
        <v>5</v>
      </c>
      <c r="D137" s="2">
        <v>0.90277777777777801</v>
      </c>
      <c r="E137">
        <f t="shared" si="6"/>
        <v>147.5</v>
      </c>
      <c r="F137">
        <v>-100</v>
      </c>
      <c r="G137" s="7"/>
    </row>
    <row r="138" spans="2:7">
      <c r="B138" s="5" t="s">
        <v>283</v>
      </c>
      <c r="C138">
        <f t="shared" si="5"/>
        <v>5</v>
      </c>
      <c r="D138" s="2">
        <v>0.90972222222222199</v>
      </c>
      <c r="E138">
        <f t="shared" si="6"/>
        <v>150.19999999999999</v>
      </c>
      <c r="F138">
        <v>-100</v>
      </c>
      <c r="G138" s="7"/>
    </row>
    <row r="139" spans="2:7">
      <c r="B139" s="5" t="s">
        <v>284</v>
      </c>
      <c r="C139">
        <f t="shared" si="5"/>
        <v>5</v>
      </c>
      <c r="D139" s="2">
        <v>0.91666666666666696</v>
      </c>
      <c r="E139">
        <f t="shared" si="6"/>
        <v>152.5</v>
      </c>
      <c r="F139">
        <v>-100</v>
      </c>
      <c r="G139" s="7"/>
    </row>
    <row r="140" spans="2:7">
      <c r="B140" s="5" t="s">
        <v>285</v>
      </c>
      <c r="C140">
        <f t="shared" si="5"/>
        <v>5</v>
      </c>
      <c r="D140" s="2">
        <v>0.92361111111111105</v>
      </c>
      <c r="E140">
        <f t="shared" si="6"/>
        <v>154.19999999999999</v>
      </c>
      <c r="F140">
        <v>-100</v>
      </c>
      <c r="G140" s="7"/>
    </row>
    <row r="141" spans="2:7">
      <c r="B141" s="5" t="s">
        <v>286</v>
      </c>
      <c r="C141">
        <f t="shared" si="5"/>
        <v>5</v>
      </c>
      <c r="D141" s="2">
        <v>0.93055555555555503</v>
      </c>
      <c r="E141">
        <f t="shared" si="6"/>
        <v>155.5</v>
      </c>
      <c r="F141">
        <v>-100</v>
      </c>
      <c r="G141" s="7"/>
    </row>
    <row r="142" spans="2:7">
      <c r="B142" s="5" t="s">
        <v>287</v>
      </c>
      <c r="C142">
        <f t="shared" si="5"/>
        <v>5</v>
      </c>
      <c r="D142" s="2">
        <v>0.9375</v>
      </c>
      <c r="E142">
        <f t="shared" si="6"/>
        <v>156.30000000000001</v>
      </c>
      <c r="F142">
        <v>-100</v>
      </c>
      <c r="G142" s="7"/>
    </row>
    <row r="143" spans="2:7">
      <c r="B143" s="5" t="s">
        <v>288</v>
      </c>
      <c r="C143">
        <f t="shared" si="5"/>
        <v>5</v>
      </c>
      <c r="D143" s="2">
        <v>0.94444444444444398</v>
      </c>
      <c r="E143">
        <f t="shared" si="6"/>
        <v>156.69999999999999</v>
      </c>
      <c r="F143">
        <v>-100</v>
      </c>
      <c r="G143" s="7"/>
    </row>
    <row r="144" spans="2:7">
      <c r="B144" s="5" t="s">
        <v>289</v>
      </c>
      <c r="C144">
        <f t="shared" si="5"/>
        <v>5</v>
      </c>
      <c r="D144" s="2">
        <v>0.95138888888888895</v>
      </c>
      <c r="E144">
        <f t="shared" si="6"/>
        <v>156.80000000000001</v>
      </c>
      <c r="F144">
        <v>-100</v>
      </c>
      <c r="G144" s="7"/>
    </row>
    <row r="145" spans="2:7">
      <c r="B145" s="5" t="s">
        <v>290</v>
      </c>
      <c r="C145">
        <f t="shared" si="5"/>
        <v>5</v>
      </c>
      <c r="D145" s="2">
        <v>0.95833333333333304</v>
      </c>
      <c r="E145">
        <f t="shared" si="6"/>
        <v>156.6</v>
      </c>
      <c r="F145">
        <v>-100</v>
      </c>
      <c r="G145" s="7"/>
    </row>
    <row r="146" spans="2:7">
      <c r="B146" s="5" t="s">
        <v>291</v>
      </c>
      <c r="C146">
        <f t="shared" si="5"/>
        <v>5</v>
      </c>
      <c r="D146" s="2">
        <v>0.96527777777777801</v>
      </c>
      <c r="E146">
        <f t="shared" si="6"/>
        <v>156.1</v>
      </c>
      <c r="F146">
        <v>-100</v>
      </c>
      <c r="G146" s="7"/>
    </row>
    <row r="147" spans="2:7">
      <c r="B147" s="5" t="s">
        <v>292</v>
      </c>
      <c r="C147">
        <f t="shared" si="5"/>
        <v>5</v>
      </c>
      <c r="D147" s="2">
        <v>0.97222222222222199</v>
      </c>
      <c r="E147">
        <f t="shared" si="6"/>
        <v>155.5</v>
      </c>
      <c r="F147">
        <v>-100</v>
      </c>
      <c r="G147" s="7"/>
    </row>
    <row r="148" spans="2:7">
      <c r="B148" s="5" t="s">
        <v>293</v>
      </c>
      <c r="C148">
        <f t="shared" si="5"/>
        <v>5</v>
      </c>
      <c r="D148" s="2">
        <v>0.97916666666666696</v>
      </c>
      <c r="E148">
        <f t="shared" si="6"/>
        <v>154.69999999999999</v>
      </c>
      <c r="F148">
        <v>-100</v>
      </c>
      <c r="G148" s="7"/>
    </row>
    <row r="149" spans="2:7">
      <c r="B149" s="5" t="s">
        <v>294</v>
      </c>
      <c r="C149">
        <f t="shared" si="5"/>
        <v>5</v>
      </c>
      <c r="D149" s="2">
        <v>0.98611111111111105</v>
      </c>
      <c r="E149">
        <f t="shared" si="6"/>
        <v>153.80000000000001</v>
      </c>
      <c r="F149">
        <v>-100</v>
      </c>
      <c r="G149" s="7"/>
    </row>
    <row r="150" spans="2:7">
      <c r="B150" s="5" t="s">
        <v>295</v>
      </c>
      <c r="C150">
        <f t="shared" si="5"/>
        <v>5</v>
      </c>
      <c r="D150" s="2">
        <v>0.99305555555555503</v>
      </c>
      <c r="E150">
        <f t="shared" si="6"/>
        <v>152.80000000000001</v>
      </c>
      <c r="F150">
        <v>-100</v>
      </c>
      <c r="G150" s="7"/>
    </row>
    <row r="151" spans="2:7">
      <c r="B151" s="6" t="s">
        <v>296</v>
      </c>
    </row>
  </sheetData>
  <phoneticPr fontId="1"/>
  <hyperlinks>
    <hyperlink ref="B1" location="Dashboard!A1" display="Dashboard!A1" xr:uid="{93B68042-2A9F-4116-AB11-85494B398C4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4718-015E-4DE2-9F38-B96B85856E95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310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311</v>
      </c>
      <c r="C7">
        <f>FIND(",",$B7)</f>
        <v>2</v>
      </c>
      <c r="D7" s="2">
        <v>0</v>
      </c>
      <c r="E7">
        <f>VALUE(MID($B7,C7+1,LEN($B7)-$C7))</f>
        <v>129.6</v>
      </c>
      <c r="F7">
        <v>-100</v>
      </c>
      <c r="G7" s="7"/>
    </row>
    <row r="8" spans="2:7">
      <c r="B8" s="4" t="s">
        <v>312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130.30000000000001</v>
      </c>
      <c r="F8">
        <v>-100</v>
      </c>
      <c r="G8" s="7"/>
    </row>
    <row r="9" spans="2:7">
      <c r="B9" s="4" t="s">
        <v>313</v>
      </c>
      <c r="C9">
        <f t="shared" si="0"/>
        <v>3</v>
      </c>
      <c r="D9" s="2">
        <v>1.38888888888889E-2</v>
      </c>
      <c r="E9">
        <f t="shared" si="1"/>
        <v>131</v>
      </c>
      <c r="F9">
        <v>-100</v>
      </c>
      <c r="G9" s="7"/>
    </row>
    <row r="10" spans="2:7">
      <c r="B10" s="4" t="s">
        <v>314</v>
      </c>
      <c r="C10">
        <f t="shared" si="0"/>
        <v>3</v>
      </c>
      <c r="D10" s="2">
        <v>2.0833333333333301E-2</v>
      </c>
      <c r="E10">
        <f t="shared" si="1"/>
        <v>131.69999999999999</v>
      </c>
      <c r="F10">
        <v>-100</v>
      </c>
      <c r="G10" s="7"/>
    </row>
    <row r="11" spans="2:7">
      <c r="B11" s="4" t="s">
        <v>315</v>
      </c>
      <c r="C11">
        <f t="shared" si="0"/>
        <v>3</v>
      </c>
      <c r="D11" s="2">
        <v>2.7777777777777801E-2</v>
      </c>
      <c r="E11">
        <f t="shared" si="1"/>
        <v>132.30000000000001</v>
      </c>
      <c r="F11">
        <v>-100</v>
      </c>
      <c r="G11" s="7"/>
    </row>
    <row r="12" spans="2:7">
      <c r="B12" s="4" t="s">
        <v>316</v>
      </c>
      <c r="C12">
        <f t="shared" si="0"/>
        <v>3</v>
      </c>
      <c r="D12" s="2">
        <v>3.4722222222222203E-2</v>
      </c>
      <c r="E12">
        <f t="shared" si="1"/>
        <v>132.80000000000001</v>
      </c>
      <c r="F12">
        <v>-100</v>
      </c>
      <c r="G12" s="7"/>
    </row>
    <row r="13" spans="2:7">
      <c r="B13" s="4" t="s">
        <v>317</v>
      </c>
      <c r="C13">
        <f t="shared" si="0"/>
        <v>3</v>
      </c>
      <c r="D13" s="2">
        <v>4.1666666666666699E-2</v>
      </c>
      <c r="E13">
        <f t="shared" si="1"/>
        <v>133.4</v>
      </c>
      <c r="F13">
        <v>-100</v>
      </c>
      <c r="G13" s="7"/>
    </row>
    <row r="14" spans="2:7">
      <c r="B14" s="4" t="s">
        <v>318</v>
      </c>
      <c r="C14">
        <f t="shared" si="0"/>
        <v>3</v>
      </c>
      <c r="D14" s="2">
        <v>4.8611111111111098E-2</v>
      </c>
      <c r="E14">
        <f t="shared" si="1"/>
        <v>133.80000000000001</v>
      </c>
      <c r="F14">
        <v>-100</v>
      </c>
      <c r="G14" s="7"/>
    </row>
    <row r="15" spans="2:7">
      <c r="B15" s="4" t="s">
        <v>319</v>
      </c>
      <c r="C15">
        <f t="shared" si="0"/>
        <v>3</v>
      </c>
      <c r="D15" s="2">
        <v>5.5555555555555601E-2</v>
      </c>
      <c r="E15">
        <f t="shared" si="1"/>
        <v>134.30000000000001</v>
      </c>
      <c r="F15">
        <v>-100</v>
      </c>
      <c r="G15" s="7"/>
    </row>
    <row r="16" spans="2:7">
      <c r="B16" s="4" t="s">
        <v>320</v>
      </c>
      <c r="C16">
        <f t="shared" si="0"/>
        <v>3</v>
      </c>
      <c r="D16" s="2">
        <v>6.25E-2</v>
      </c>
      <c r="E16">
        <f t="shared" si="1"/>
        <v>134.6</v>
      </c>
      <c r="F16">
        <v>-100</v>
      </c>
      <c r="G16" s="7"/>
    </row>
    <row r="17" spans="2:8">
      <c r="B17" s="4" t="s">
        <v>321</v>
      </c>
      <c r="C17">
        <f t="shared" si="0"/>
        <v>4</v>
      </c>
      <c r="D17" s="2">
        <v>6.9444444444444406E-2</v>
      </c>
      <c r="E17">
        <f t="shared" si="1"/>
        <v>135</v>
      </c>
      <c r="F17">
        <v>-100</v>
      </c>
      <c r="G17" s="7"/>
    </row>
    <row r="18" spans="2:8">
      <c r="B18" s="4" t="s">
        <v>322</v>
      </c>
      <c r="C18">
        <f t="shared" si="0"/>
        <v>4</v>
      </c>
      <c r="D18" s="2">
        <v>7.6388888888888895E-2</v>
      </c>
      <c r="E18">
        <f t="shared" si="1"/>
        <v>135.19999999999999</v>
      </c>
      <c r="F18">
        <v>-100</v>
      </c>
      <c r="G18" s="7"/>
    </row>
    <row r="19" spans="2:8">
      <c r="B19" s="4" t="s">
        <v>323</v>
      </c>
      <c r="C19">
        <f t="shared" si="0"/>
        <v>4</v>
      </c>
      <c r="D19" s="2">
        <v>8.3333333333333301E-2</v>
      </c>
      <c r="E19">
        <f t="shared" si="1"/>
        <v>135.30000000000001</v>
      </c>
      <c r="F19">
        <v>-100</v>
      </c>
      <c r="G19" s="7"/>
    </row>
    <row r="20" spans="2:8">
      <c r="B20" s="4" t="s">
        <v>324</v>
      </c>
      <c r="C20">
        <f t="shared" si="0"/>
        <v>4</v>
      </c>
      <c r="D20" s="2">
        <v>9.0277777777777804E-2</v>
      </c>
      <c r="E20">
        <f t="shared" si="1"/>
        <v>135.4</v>
      </c>
      <c r="F20">
        <v>-100</v>
      </c>
      <c r="H20" s="7" t="s">
        <v>302</v>
      </c>
    </row>
    <row r="21" spans="2:8">
      <c r="B21" s="4" t="s">
        <v>325</v>
      </c>
      <c r="C21">
        <f t="shared" si="0"/>
        <v>4</v>
      </c>
      <c r="D21" s="2">
        <v>9.7222222222222196E-2</v>
      </c>
      <c r="E21">
        <f t="shared" si="1"/>
        <v>135.30000000000001</v>
      </c>
      <c r="F21">
        <v>-100</v>
      </c>
      <c r="G21" s="7"/>
    </row>
    <row r="22" spans="2:8">
      <c r="B22" s="4" t="s">
        <v>326</v>
      </c>
      <c r="C22">
        <f t="shared" si="0"/>
        <v>4</v>
      </c>
      <c r="D22" s="2">
        <v>0.104166666666667</v>
      </c>
      <c r="E22">
        <f t="shared" si="1"/>
        <v>135.19999999999999</v>
      </c>
      <c r="F22">
        <v>-100</v>
      </c>
      <c r="G22" s="7"/>
    </row>
    <row r="23" spans="2:8">
      <c r="B23" s="4" t="s">
        <v>327</v>
      </c>
      <c r="C23">
        <f t="shared" si="0"/>
        <v>4</v>
      </c>
      <c r="D23" s="2">
        <v>0.11111111111111099</v>
      </c>
      <c r="E23">
        <f t="shared" si="1"/>
        <v>134.9</v>
      </c>
      <c r="F23">
        <v>-100</v>
      </c>
      <c r="G23" s="7"/>
    </row>
    <row r="24" spans="2:8">
      <c r="B24" s="4" t="s">
        <v>328</v>
      </c>
      <c r="C24">
        <f t="shared" si="0"/>
        <v>4</v>
      </c>
      <c r="D24" s="2">
        <v>0.118055555555556</v>
      </c>
      <c r="E24">
        <f t="shared" si="1"/>
        <v>134.4</v>
      </c>
      <c r="F24">
        <v>-100</v>
      </c>
      <c r="G24" s="7"/>
    </row>
    <row r="25" spans="2:8">
      <c r="B25" s="4" t="s">
        <v>329</v>
      </c>
      <c r="C25">
        <f t="shared" si="0"/>
        <v>4</v>
      </c>
      <c r="D25" s="2">
        <v>0.125</v>
      </c>
      <c r="E25">
        <f t="shared" si="1"/>
        <v>133.80000000000001</v>
      </c>
      <c r="F25">
        <v>-100</v>
      </c>
      <c r="G25" s="7"/>
    </row>
    <row r="26" spans="2:8">
      <c r="B26" s="4" t="s">
        <v>330</v>
      </c>
      <c r="C26">
        <f t="shared" si="0"/>
        <v>4</v>
      </c>
      <c r="D26" s="2">
        <v>0.131944444444444</v>
      </c>
      <c r="E26">
        <f t="shared" si="1"/>
        <v>133.1</v>
      </c>
      <c r="F26">
        <v>-100</v>
      </c>
      <c r="G26" s="7"/>
    </row>
    <row r="27" spans="2:8">
      <c r="B27" s="4" t="s">
        <v>331</v>
      </c>
      <c r="C27">
        <f t="shared" si="0"/>
        <v>4</v>
      </c>
      <c r="D27" s="2">
        <v>0.13888888888888901</v>
      </c>
      <c r="E27">
        <f t="shared" si="1"/>
        <v>132.19999999999999</v>
      </c>
      <c r="F27">
        <v>-100</v>
      </c>
      <c r="G27" s="7"/>
    </row>
    <row r="28" spans="2:8">
      <c r="B28" s="4" t="s">
        <v>332</v>
      </c>
      <c r="C28">
        <f t="shared" si="0"/>
        <v>4</v>
      </c>
      <c r="D28" s="2">
        <v>0.14583333333333301</v>
      </c>
      <c r="E28">
        <f t="shared" si="1"/>
        <v>131.1</v>
      </c>
      <c r="F28">
        <v>-100</v>
      </c>
      <c r="G28" s="7"/>
    </row>
    <row r="29" spans="2:8">
      <c r="B29" s="4" t="s">
        <v>333</v>
      </c>
      <c r="C29">
        <f t="shared" si="0"/>
        <v>4</v>
      </c>
      <c r="D29" s="2">
        <v>0.15277777777777801</v>
      </c>
      <c r="E29">
        <f t="shared" si="1"/>
        <v>129.9</v>
      </c>
      <c r="F29">
        <v>-100</v>
      </c>
      <c r="G29" s="7"/>
    </row>
    <row r="30" spans="2:8">
      <c r="B30" s="4" t="s">
        <v>334</v>
      </c>
      <c r="C30">
        <f t="shared" si="0"/>
        <v>4</v>
      </c>
      <c r="D30" s="2">
        <v>0.15972222222222199</v>
      </c>
      <c r="E30">
        <f t="shared" si="1"/>
        <v>128.5</v>
      </c>
      <c r="F30">
        <v>-100</v>
      </c>
      <c r="G30" s="7"/>
    </row>
    <row r="31" spans="2:8">
      <c r="B31" s="4" t="s">
        <v>335</v>
      </c>
      <c r="C31">
        <f t="shared" si="0"/>
        <v>4</v>
      </c>
      <c r="D31" s="2">
        <v>0.16666666666666699</v>
      </c>
      <c r="E31">
        <f t="shared" si="1"/>
        <v>126.9</v>
      </c>
      <c r="F31">
        <v>-100</v>
      </c>
      <c r="G31" s="7"/>
    </row>
    <row r="32" spans="2:8">
      <c r="B32" s="4" t="s">
        <v>336</v>
      </c>
      <c r="C32">
        <f t="shared" si="0"/>
        <v>4</v>
      </c>
      <c r="D32" s="2">
        <v>0.17361111111111099</v>
      </c>
      <c r="E32">
        <f t="shared" si="1"/>
        <v>125.2</v>
      </c>
      <c r="F32">
        <v>-100</v>
      </c>
      <c r="G32" s="7"/>
    </row>
    <row r="33" spans="2:7">
      <c r="B33" s="4" t="s">
        <v>337</v>
      </c>
      <c r="C33">
        <f t="shared" si="0"/>
        <v>4</v>
      </c>
      <c r="D33" s="2">
        <v>0.180555555555556</v>
      </c>
      <c r="E33">
        <f t="shared" si="1"/>
        <v>123.4</v>
      </c>
      <c r="F33">
        <v>-100</v>
      </c>
      <c r="G33" s="7"/>
    </row>
    <row r="34" spans="2:7">
      <c r="B34" s="4" t="s">
        <v>338</v>
      </c>
      <c r="C34">
        <f t="shared" si="0"/>
        <v>4</v>
      </c>
      <c r="D34" s="2">
        <v>0.1875</v>
      </c>
      <c r="E34">
        <f t="shared" si="1"/>
        <v>121.4</v>
      </c>
      <c r="F34">
        <v>-100</v>
      </c>
      <c r="G34" s="7"/>
    </row>
    <row r="35" spans="2:7">
      <c r="B35" s="4" t="s">
        <v>339</v>
      </c>
      <c r="C35">
        <f t="shared" si="0"/>
        <v>4</v>
      </c>
      <c r="D35" s="2">
        <v>0.194444444444444</v>
      </c>
      <c r="E35">
        <f t="shared" si="1"/>
        <v>119.4</v>
      </c>
      <c r="F35">
        <v>-100</v>
      </c>
      <c r="G35" s="7"/>
    </row>
    <row r="36" spans="2:7">
      <c r="B36" s="4" t="s">
        <v>340</v>
      </c>
      <c r="C36">
        <f t="shared" si="0"/>
        <v>4</v>
      </c>
      <c r="D36" s="2">
        <v>0.20138888888888901</v>
      </c>
      <c r="E36">
        <f t="shared" si="1"/>
        <v>117.2</v>
      </c>
      <c r="F36">
        <v>-100</v>
      </c>
      <c r="G36" s="7"/>
    </row>
    <row r="37" spans="2:7">
      <c r="B37" s="4" t="s">
        <v>341</v>
      </c>
      <c r="C37">
        <f t="shared" si="0"/>
        <v>4</v>
      </c>
      <c r="D37" s="2">
        <v>0.20833333333333301</v>
      </c>
      <c r="E37">
        <f t="shared" si="1"/>
        <v>114.9</v>
      </c>
      <c r="F37">
        <v>-100</v>
      </c>
      <c r="G37" s="7"/>
    </row>
    <row r="38" spans="2:7">
      <c r="B38" s="4" t="s">
        <v>342</v>
      </c>
      <c r="C38">
        <f t="shared" si="0"/>
        <v>4</v>
      </c>
      <c r="D38" s="2">
        <v>0.21527777777777801</v>
      </c>
      <c r="E38">
        <f t="shared" si="1"/>
        <v>112.6</v>
      </c>
      <c r="F38">
        <v>-100</v>
      </c>
      <c r="G38" s="7"/>
    </row>
    <row r="39" spans="2:7">
      <c r="B39" s="4" t="s">
        <v>343</v>
      </c>
      <c r="C39">
        <f t="shared" si="0"/>
        <v>4</v>
      </c>
      <c r="D39" s="2">
        <v>0.22222222222222199</v>
      </c>
      <c r="E39">
        <f t="shared" si="1"/>
        <v>110.1</v>
      </c>
      <c r="F39">
        <v>-100</v>
      </c>
      <c r="G39" s="7"/>
    </row>
    <row r="40" spans="2:7">
      <c r="B40" s="4" t="s">
        <v>344</v>
      </c>
      <c r="C40">
        <f t="shared" si="0"/>
        <v>4</v>
      </c>
      <c r="D40" s="2">
        <v>0.22916666666666699</v>
      </c>
      <c r="E40">
        <f t="shared" si="1"/>
        <v>107.7</v>
      </c>
      <c r="F40">
        <v>-100</v>
      </c>
      <c r="G40" s="7"/>
    </row>
    <row r="41" spans="2:7">
      <c r="B41" s="4" t="s">
        <v>345</v>
      </c>
      <c r="C41">
        <f t="shared" si="0"/>
        <v>4</v>
      </c>
      <c r="D41" s="2">
        <v>0.23611111111111099</v>
      </c>
      <c r="E41">
        <f t="shared" si="1"/>
        <v>105.1</v>
      </c>
      <c r="F41">
        <v>-100</v>
      </c>
      <c r="G41" s="7"/>
    </row>
    <row r="42" spans="2:7">
      <c r="B42" s="4" t="s">
        <v>346</v>
      </c>
      <c r="C42">
        <f t="shared" si="0"/>
        <v>4</v>
      </c>
      <c r="D42" s="2">
        <v>0.243055555555556</v>
      </c>
      <c r="E42">
        <f t="shared" si="1"/>
        <v>102.6</v>
      </c>
      <c r="F42">
        <v>-100</v>
      </c>
      <c r="G42" s="7"/>
    </row>
    <row r="43" spans="2:7">
      <c r="B43" s="4" t="s">
        <v>347</v>
      </c>
      <c r="C43">
        <f t="shared" si="0"/>
        <v>4</v>
      </c>
      <c r="D43" s="2">
        <v>0.25</v>
      </c>
      <c r="E43">
        <f t="shared" si="1"/>
        <v>100</v>
      </c>
      <c r="F43">
        <v>-100</v>
      </c>
      <c r="G43" s="7"/>
    </row>
    <row r="44" spans="2:7">
      <c r="B44" s="4" t="s">
        <v>348</v>
      </c>
      <c r="C44">
        <f t="shared" si="0"/>
        <v>4</v>
      </c>
      <c r="D44" s="2">
        <v>0.25694444444444398</v>
      </c>
      <c r="E44">
        <f t="shared" si="1"/>
        <v>97.4</v>
      </c>
      <c r="F44">
        <v>-100</v>
      </c>
      <c r="G44" s="7"/>
    </row>
    <row r="45" spans="2:7">
      <c r="B45" s="4" t="s">
        <v>349</v>
      </c>
      <c r="C45">
        <f t="shared" si="0"/>
        <v>4</v>
      </c>
      <c r="D45" s="2">
        <v>0.26388888888888901</v>
      </c>
      <c r="E45">
        <f t="shared" si="1"/>
        <v>94.8</v>
      </c>
      <c r="F45">
        <v>-100</v>
      </c>
      <c r="G45" s="7"/>
    </row>
    <row r="46" spans="2:7">
      <c r="B46" s="4" t="s">
        <v>350</v>
      </c>
      <c r="C46">
        <f t="shared" si="0"/>
        <v>4</v>
      </c>
      <c r="D46" s="2">
        <v>0.27083333333333298</v>
      </c>
      <c r="E46">
        <f t="shared" si="1"/>
        <v>92.2</v>
      </c>
      <c r="F46">
        <v>-100</v>
      </c>
      <c r="G46" s="7"/>
    </row>
    <row r="47" spans="2:7">
      <c r="B47" s="4" t="s">
        <v>351</v>
      </c>
      <c r="C47">
        <f t="shared" si="0"/>
        <v>4</v>
      </c>
      <c r="D47" s="2">
        <v>0.27777777777777801</v>
      </c>
      <c r="E47">
        <f t="shared" si="1"/>
        <v>89.6</v>
      </c>
      <c r="F47">
        <v>-100</v>
      </c>
      <c r="G47" s="7"/>
    </row>
    <row r="48" spans="2:7">
      <c r="B48" s="4" t="s">
        <v>352</v>
      </c>
      <c r="C48">
        <f t="shared" si="0"/>
        <v>4</v>
      </c>
      <c r="D48" s="2">
        <v>0.28472222222222199</v>
      </c>
      <c r="E48">
        <f t="shared" si="1"/>
        <v>87</v>
      </c>
      <c r="F48">
        <v>-100</v>
      </c>
      <c r="G48" s="7"/>
    </row>
    <row r="49" spans="2:8">
      <c r="B49" s="4" t="s">
        <v>353</v>
      </c>
      <c r="C49">
        <f t="shared" si="0"/>
        <v>4</v>
      </c>
      <c r="D49" s="2">
        <v>0.29166666666666702</v>
      </c>
      <c r="E49">
        <f t="shared" si="1"/>
        <v>84.4</v>
      </c>
      <c r="F49">
        <v>-100</v>
      </c>
      <c r="G49" s="7"/>
    </row>
    <row r="50" spans="2:8">
      <c r="B50" s="4" t="s">
        <v>354</v>
      </c>
      <c r="C50">
        <f t="shared" si="0"/>
        <v>4</v>
      </c>
      <c r="D50" s="2">
        <v>0.29861111111111099</v>
      </c>
      <c r="E50">
        <f t="shared" si="1"/>
        <v>82</v>
      </c>
      <c r="F50">
        <v>-100</v>
      </c>
      <c r="G50" s="7"/>
    </row>
    <row r="51" spans="2:8">
      <c r="B51" s="4" t="s">
        <v>355</v>
      </c>
      <c r="C51">
        <f t="shared" si="0"/>
        <v>4</v>
      </c>
      <c r="D51" s="2">
        <v>0.30555555555555602</v>
      </c>
      <c r="E51">
        <f t="shared" si="1"/>
        <v>79.5</v>
      </c>
      <c r="F51">
        <v>-100</v>
      </c>
      <c r="G51" s="7"/>
    </row>
    <row r="52" spans="2:8">
      <c r="B52" s="4" t="s">
        <v>356</v>
      </c>
      <c r="C52">
        <f t="shared" si="0"/>
        <v>4</v>
      </c>
      <c r="D52" s="2">
        <v>0.3125</v>
      </c>
      <c r="E52">
        <f t="shared" si="1"/>
        <v>77.2</v>
      </c>
      <c r="F52">
        <v>-100</v>
      </c>
      <c r="G52" s="7"/>
    </row>
    <row r="53" spans="2:8">
      <c r="B53" s="4" t="s">
        <v>357</v>
      </c>
      <c r="C53">
        <f t="shared" si="0"/>
        <v>4</v>
      </c>
      <c r="D53" s="2">
        <v>0.31944444444444398</v>
      </c>
      <c r="E53">
        <f t="shared" si="1"/>
        <v>74.900000000000006</v>
      </c>
      <c r="F53">
        <v>-100</v>
      </c>
      <c r="G53" s="7"/>
    </row>
    <row r="54" spans="2:8">
      <c r="B54" s="4" t="s">
        <v>358</v>
      </c>
      <c r="C54">
        <f t="shared" si="0"/>
        <v>4</v>
      </c>
      <c r="D54" s="2">
        <v>0.32638888888888901</v>
      </c>
      <c r="E54">
        <f t="shared" si="1"/>
        <v>72.8</v>
      </c>
      <c r="F54">
        <v>-100</v>
      </c>
      <c r="G54" s="7"/>
    </row>
    <row r="55" spans="2:8">
      <c r="B55" s="4" t="s">
        <v>359</v>
      </c>
      <c r="C55">
        <f t="shared" si="0"/>
        <v>4</v>
      </c>
      <c r="D55" s="2">
        <v>0.33333333333333298</v>
      </c>
      <c r="E55">
        <f t="shared" si="1"/>
        <v>70.8</v>
      </c>
      <c r="F55">
        <v>-100</v>
      </c>
      <c r="G55" s="7"/>
    </row>
    <row r="56" spans="2:8">
      <c r="B56" s="4" t="s">
        <v>360</v>
      </c>
      <c r="C56">
        <f t="shared" si="0"/>
        <v>4</v>
      </c>
      <c r="D56" s="2">
        <v>0.34027777777777801</v>
      </c>
      <c r="E56">
        <f t="shared" si="1"/>
        <v>69</v>
      </c>
      <c r="F56">
        <v>-100</v>
      </c>
      <c r="G56" s="7"/>
    </row>
    <row r="57" spans="2:8">
      <c r="B57" s="4" t="s">
        <v>361</v>
      </c>
      <c r="C57">
        <f t="shared" si="0"/>
        <v>4</v>
      </c>
      <c r="D57" s="2">
        <v>0.34722222222222199</v>
      </c>
      <c r="E57">
        <f t="shared" si="1"/>
        <v>67.3</v>
      </c>
      <c r="F57">
        <v>-100</v>
      </c>
      <c r="G57" s="7"/>
    </row>
    <row r="58" spans="2:8">
      <c r="B58" s="4" t="s">
        <v>362</v>
      </c>
      <c r="C58">
        <f t="shared" si="0"/>
        <v>4</v>
      </c>
      <c r="D58" s="2">
        <v>0.35416666666666702</v>
      </c>
      <c r="E58">
        <f t="shared" si="1"/>
        <v>65.900000000000006</v>
      </c>
      <c r="F58">
        <v>-100</v>
      </c>
      <c r="G58" s="7"/>
    </row>
    <row r="59" spans="2:8">
      <c r="B59" s="4" t="s">
        <v>363</v>
      </c>
      <c r="C59">
        <f t="shared" si="0"/>
        <v>4</v>
      </c>
      <c r="D59" s="2">
        <v>0.36111111111111099</v>
      </c>
      <c r="E59">
        <f t="shared" si="1"/>
        <v>64.599999999999994</v>
      </c>
      <c r="F59">
        <v>-100</v>
      </c>
      <c r="G59" s="7"/>
    </row>
    <row r="60" spans="2:8">
      <c r="B60" s="4" t="s">
        <v>364</v>
      </c>
      <c r="C60">
        <f t="shared" si="0"/>
        <v>4</v>
      </c>
      <c r="D60" s="2">
        <v>0.36805555555555602</v>
      </c>
      <c r="E60">
        <f t="shared" si="1"/>
        <v>63.5</v>
      </c>
      <c r="F60">
        <v>-100</v>
      </c>
      <c r="G60" s="7"/>
    </row>
    <row r="61" spans="2:8">
      <c r="B61" s="4" t="s">
        <v>365</v>
      </c>
      <c r="C61">
        <f t="shared" si="0"/>
        <v>4</v>
      </c>
      <c r="D61" s="2">
        <v>0.375</v>
      </c>
      <c r="E61">
        <f t="shared" si="1"/>
        <v>62.7</v>
      </c>
      <c r="F61">
        <v>-100</v>
      </c>
      <c r="G61" s="7"/>
    </row>
    <row r="62" spans="2:8">
      <c r="B62" s="4" t="s">
        <v>366</v>
      </c>
      <c r="C62">
        <f t="shared" si="0"/>
        <v>4</v>
      </c>
      <c r="D62" s="2">
        <v>0.38194444444444398</v>
      </c>
      <c r="E62">
        <f t="shared" si="1"/>
        <v>62.1</v>
      </c>
      <c r="F62">
        <f>E62</f>
        <v>62.1</v>
      </c>
      <c r="G62" s="7"/>
    </row>
    <row r="63" spans="2:8">
      <c r="B63" s="4" t="s">
        <v>367</v>
      </c>
      <c r="C63">
        <f t="shared" si="0"/>
        <v>4</v>
      </c>
      <c r="D63" s="2">
        <v>0.38888888888888901</v>
      </c>
      <c r="E63">
        <f t="shared" si="1"/>
        <v>61.7</v>
      </c>
      <c r="F63">
        <v>-100</v>
      </c>
      <c r="G63" s="7"/>
    </row>
    <row r="64" spans="2:8">
      <c r="B64" s="4" t="s">
        <v>368</v>
      </c>
      <c r="C64">
        <f t="shared" si="0"/>
        <v>4</v>
      </c>
      <c r="D64" s="2">
        <v>0.39583333333333298</v>
      </c>
      <c r="E64">
        <f t="shared" si="1"/>
        <v>61.6</v>
      </c>
      <c r="F64">
        <v>-100</v>
      </c>
      <c r="H64" s="7" t="s">
        <v>303</v>
      </c>
    </row>
    <row r="65" spans="2:7">
      <c r="B65" s="4" t="s">
        <v>369</v>
      </c>
      <c r="C65">
        <f t="shared" si="0"/>
        <v>4</v>
      </c>
      <c r="D65" s="2">
        <v>0.40277777777777801</v>
      </c>
      <c r="E65">
        <f t="shared" si="1"/>
        <v>61.7</v>
      </c>
      <c r="F65">
        <v>-100</v>
      </c>
      <c r="G65" s="7"/>
    </row>
    <row r="66" spans="2:7">
      <c r="B66" s="4" t="s">
        <v>370</v>
      </c>
      <c r="C66">
        <f t="shared" si="0"/>
        <v>4</v>
      </c>
      <c r="D66" s="2">
        <v>0.40972222222222199</v>
      </c>
      <c r="E66">
        <f t="shared" si="1"/>
        <v>62</v>
      </c>
      <c r="F66">
        <v>-100</v>
      </c>
      <c r="G66" s="7"/>
    </row>
    <row r="67" spans="2:7">
      <c r="B67" s="4" t="s">
        <v>371</v>
      </c>
      <c r="C67">
        <f t="shared" si="0"/>
        <v>4</v>
      </c>
      <c r="D67" s="2">
        <v>0.41666666666666702</v>
      </c>
      <c r="E67">
        <f t="shared" si="1"/>
        <v>62.6</v>
      </c>
      <c r="F67">
        <v>-100</v>
      </c>
      <c r="G67" s="7"/>
    </row>
    <row r="68" spans="2:7">
      <c r="B68" s="4" t="s">
        <v>372</v>
      </c>
      <c r="C68">
        <f t="shared" si="0"/>
        <v>4</v>
      </c>
      <c r="D68" s="2">
        <v>0.42361111111111099</v>
      </c>
      <c r="E68">
        <f t="shared" si="1"/>
        <v>63.3</v>
      </c>
      <c r="F68">
        <v>-100</v>
      </c>
      <c r="G68" s="7"/>
    </row>
    <row r="69" spans="2:7">
      <c r="B69" s="4" t="s">
        <v>373</v>
      </c>
      <c r="C69">
        <f t="shared" si="0"/>
        <v>4</v>
      </c>
      <c r="D69" s="2">
        <v>0.43055555555555602</v>
      </c>
      <c r="E69">
        <f t="shared" si="1"/>
        <v>64.3</v>
      </c>
      <c r="F69">
        <v>-100</v>
      </c>
      <c r="G69" s="7"/>
    </row>
    <row r="70" spans="2:7">
      <c r="B70" s="4" t="s">
        <v>374</v>
      </c>
      <c r="C70">
        <f t="shared" si="0"/>
        <v>4</v>
      </c>
      <c r="D70" s="2">
        <v>0.4375</v>
      </c>
      <c r="E70">
        <f t="shared" si="1"/>
        <v>65.400000000000006</v>
      </c>
      <c r="F70">
        <v>-100</v>
      </c>
      <c r="G70" s="7"/>
    </row>
    <row r="71" spans="2:7">
      <c r="B71" s="4" t="s">
        <v>375</v>
      </c>
      <c r="C71">
        <f t="shared" si="0"/>
        <v>4</v>
      </c>
      <c r="D71" s="2">
        <v>0.44444444444444398</v>
      </c>
      <c r="E71">
        <f t="shared" si="1"/>
        <v>66.599999999999994</v>
      </c>
      <c r="F71">
        <v>-100</v>
      </c>
      <c r="G71" s="7"/>
    </row>
    <row r="72" spans="2:7">
      <c r="B72" s="4" t="s">
        <v>376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68</v>
      </c>
      <c r="F72">
        <v>-100</v>
      </c>
      <c r="G72" s="7"/>
    </row>
    <row r="73" spans="2:7">
      <c r="B73" s="4" t="s">
        <v>377</v>
      </c>
      <c r="C73">
        <f t="shared" si="2"/>
        <v>4</v>
      </c>
      <c r="D73" s="2">
        <v>0.45833333333333298</v>
      </c>
      <c r="E73">
        <f t="shared" si="3"/>
        <v>69.599999999999994</v>
      </c>
      <c r="F73">
        <v>-100</v>
      </c>
      <c r="G73" s="7"/>
    </row>
    <row r="74" spans="2:7">
      <c r="B74" s="4" t="s">
        <v>378</v>
      </c>
      <c r="C74">
        <f t="shared" si="2"/>
        <v>4</v>
      </c>
      <c r="D74" s="2">
        <v>0.46527777777777801</v>
      </c>
      <c r="E74">
        <f t="shared" si="3"/>
        <v>71.2</v>
      </c>
      <c r="F74">
        <v>-100</v>
      </c>
      <c r="G74" s="7"/>
    </row>
    <row r="75" spans="2:7">
      <c r="B75" s="4" t="s">
        <v>379</v>
      </c>
      <c r="C75">
        <f t="shared" si="2"/>
        <v>4</v>
      </c>
      <c r="D75" s="2">
        <v>0.47222222222222199</v>
      </c>
      <c r="E75">
        <f t="shared" si="3"/>
        <v>72.900000000000006</v>
      </c>
      <c r="F75">
        <v>-100</v>
      </c>
      <c r="G75" s="7"/>
    </row>
    <row r="76" spans="2:7">
      <c r="B76" s="4" t="s">
        <v>380</v>
      </c>
      <c r="C76">
        <f t="shared" si="2"/>
        <v>4</v>
      </c>
      <c r="D76" s="2">
        <v>0.47916666666666702</v>
      </c>
      <c r="E76">
        <f t="shared" si="3"/>
        <v>74.8</v>
      </c>
      <c r="F76">
        <v>-100</v>
      </c>
      <c r="G76" s="7"/>
    </row>
    <row r="77" spans="2:7">
      <c r="B77" s="4" t="s">
        <v>381</v>
      </c>
      <c r="C77">
        <f t="shared" si="2"/>
        <v>4</v>
      </c>
      <c r="D77" s="2">
        <v>0.48611111111111099</v>
      </c>
      <c r="E77">
        <f t="shared" si="3"/>
        <v>76.599999999999994</v>
      </c>
      <c r="F77">
        <v>-100</v>
      </c>
      <c r="G77" s="7"/>
    </row>
    <row r="78" spans="2:7">
      <c r="B78" s="4" t="s">
        <v>382</v>
      </c>
      <c r="C78">
        <f t="shared" si="2"/>
        <v>4</v>
      </c>
      <c r="D78" s="2">
        <v>0.49305555555555602</v>
      </c>
      <c r="E78">
        <f t="shared" si="3"/>
        <v>78.599999999999994</v>
      </c>
      <c r="F78">
        <v>-100</v>
      </c>
      <c r="G78" s="7"/>
    </row>
    <row r="79" spans="2:7">
      <c r="B79" s="5" t="s">
        <v>383</v>
      </c>
      <c r="C79">
        <f t="shared" si="2"/>
        <v>4</v>
      </c>
      <c r="D79" s="2">
        <v>0.5</v>
      </c>
      <c r="E79">
        <f t="shared" si="3"/>
        <v>80.599999999999994</v>
      </c>
      <c r="F79">
        <v>-100</v>
      </c>
      <c r="G79" s="7"/>
    </row>
    <row r="80" spans="2:7">
      <c r="B80" s="5" t="s">
        <v>384</v>
      </c>
      <c r="C80">
        <f t="shared" si="2"/>
        <v>4</v>
      </c>
      <c r="D80" s="2">
        <v>0.50694444444444398</v>
      </c>
      <c r="E80">
        <f t="shared" si="3"/>
        <v>82.7</v>
      </c>
      <c r="F80">
        <v>-100</v>
      </c>
      <c r="G80" s="7"/>
    </row>
    <row r="81" spans="2:7">
      <c r="B81" s="5" t="s">
        <v>385</v>
      </c>
      <c r="C81">
        <f t="shared" si="2"/>
        <v>4</v>
      </c>
      <c r="D81" s="2">
        <v>0.51388888888888895</v>
      </c>
      <c r="E81">
        <f t="shared" si="3"/>
        <v>84.8</v>
      </c>
      <c r="F81">
        <v>-100</v>
      </c>
      <c r="G81" s="7"/>
    </row>
    <row r="82" spans="2:7">
      <c r="B82" s="5" t="s">
        <v>386</v>
      </c>
      <c r="C82">
        <f t="shared" si="2"/>
        <v>4</v>
      </c>
      <c r="D82" s="2">
        <v>0.52083333333333304</v>
      </c>
      <c r="E82">
        <f t="shared" si="3"/>
        <v>86.9</v>
      </c>
      <c r="F82">
        <v>-100</v>
      </c>
      <c r="G82" s="7"/>
    </row>
    <row r="83" spans="2:7">
      <c r="B83" s="5" t="s">
        <v>387</v>
      </c>
      <c r="C83">
        <f t="shared" si="2"/>
        <v>4</v>
      </c>
      <c r="D83" s="2">
        <v>0.52777777777777801</v>
      </c>
      <c r="E83">
        <f t="shared" si="3"/>
        <v>89.1</v>
      </c>
      <c r="F83">
        <v>-100</v>
      </c>
      <c r="G83" s="7"/>
    </row>
    <row r="84" spans="2:7">
      <c r="B84" s="5" t="s">
        <v>388</v>
      </c>
      <c r="C84">
        <f t="shared" si="2"/>
        <v>4</v>
      </c>
      <c r="D84" s="2">
        <v>0.53472222222222199</v>
      </c>
      <c r="E84">
        <f t="shared" si="3"/>
        <v>91.3</v>
      </c>
      <c r="F84">
        <v>-100</v>
      </c>
      <c r="G84" s="7"/>
    </row>
    <row r="85" spans="2:7">
      <c r="B85" s="5" t="s">
        <v>389</v>
      </c>
      <c r="C85">
        <f t="shared" si="2"/>
        <v>4</v>
      </c>
      <c r="D85" s="2">
        <v>0.54166666666666696</v>
      </c>
      <c r="E85">
        <f t="shared" si="3"/>
        <v>93.5</v>
      </c>
      <c r="F85">
        <v>-100</v>
      </c>
      <c r="G85" s="7"/>
    </row>
    <row r="86" spans="2:7">
      <c r="B86" s="5" t="s">
        <v>390</v>
      </c>
      <c r="C86">
        <f t="shared" si="2"/>
        <v>4</v>
      </c>
      <c r="D86" s="2">
        <v>0.54861111111111105</v>
      </c>
      <c r="E86">
        <f t="shared" si="3"/>
        <v>95.8</v>
      </c>
      <c r="F86">
        <v>-100</v>
      </c>
      <c r="G86" s="7"/>
    </row>
    <row r="87" spans="2:7">
      <c r="B87" s="5" t="s">
        <v>391</v>
      </c>
      <c r="C87">
        <f t="shared" si="2"/>
        <v>4</v>
      </c>
      <c r="D87" s="2">
        <v>0.55555555555555602</v>
      </c>
      <c r="E87">
        <f t="shared" si="3"/>
        <v>98</v>
      </c>
      <c r="F87">
        <v>-100</v>
      </c>
      <c r="G87" s="7"/>
    </row>
    <row r="88" spans="2:7">
      <c r="B88" s="5" t="s">
        <v>392</v>
      </c>
      <c r="C88">
        <f t="shared" si="2"/>
        <v>4</v>
      </c>
      <c r="D88" s="2">
        <v>0.5625</v>
      </c>
      <c r="E88">
        <f t="shared" si="3"/>
        <v>100.2</v>
      </c>
      <c r="F88">
        <v>-100</v>
      </c>
      <c r="G88" s="7"/>
    </row>
    <row r="89" spans="2:7">
      <c r="B89" s="5" t="s">
        <v>393</v>
      </c>
      <c r="C89">
        <f t="shared" si="2"/>
        <v>4</v>
      </c>
      <c r="D89" s="2">
        <v>0.56944444444444398</v>
      </c>
      <c r="E89">
        <f t="shared" si="3"/>
        <v>102.5</v>
      </c>
      <c r="F89">
        <v>-100</v>
      </c>
      <c r="G89" s="7"/>
    </row>
    <row r="90" spans="2:7">
      <c r="B90" s="5" t="s">
        <v>394</v>
      </c>
      <c r="C90">
        <f t="shared" si="2"/>
        <v>4</v>
      </c>
      <c r="D90" s="2">
        <v>0.57638888888888895</v>
      </c>
      <c r="E90">
        <f t="shared" si="3"/>
        <v>104.6</v>
      </c>
      <c r="F90">
        <v>-100</v>
      </c>
      <c r="G90" s="7"/>
    </row>
    <row r="91" spans="2:7">
      <c r="B91" s="5" t="s">
        <v>395</v>
      </c>
      <c r="C91">
        <f t="shared" si="2"/>
        <v>4</v>
      </c>
      <c r="D91" s="2">
        <v>0.58333333333333304</v>
      </c>
      <c r="E91">
        <f t="shared" si="3"/>
        <v>106.8</v>
      </c>
      <c r="F91">
        <v>-100</v>
      </c>
      <c r="G91" s="7"/>
    </row>
    <row r="92" spans="2:7">
      <c r="B92" s="5" t="s">
        <v>396</v>
      </c>
      <c r="C92">
        <f t="shared" si="2"/>
        <v>4</v>
      </c>
      <c r="D92" s="2">
        <v>0.59027777777777801</v>
      </c>
      <c r="E92">
        <f t="shared" si="3"/>
        <v>108.8</v>
      </c>
      <c r="F92">
        <v>-100</v>
      </c>
      <c r="G92" s="7"/>
    </row>
    <row r="93" spans="2:7">
      <c r="B93" s="5" t="s">
        <v>397</v>
      </c>
      <c r="C93">
        <f t="shared" si="2"/>
        <v>4</v>
      </c>
      <c r="D93" s="2">
        <v>0.59722222222222199</v>
      </c>
      <c r="E93">
        <f t="shared" si="3"/>
        <v>110.8</v>
      </c>
      <c r="F93">
        <v>-100</v>
      </c>
      <c r="G93" s="7"/>
    </row>
    <row r="94" spans="2:7">
      <c r="B94" s="5" t="s">
        <v>398</v>
      </c>
      <c r="C94">
        <f t="shared" si="2"/>
        <v>4</v>
      </c>
      <c r="D94" s="2">
        <v>0.60416666666666696</v>
      </c>
      <c r="E94">
        <f t="shared" si="3"/>
        <v>112.7</v>
      </c>
      <c r="F94">
        <v>-100</v>
      </c>
      <c r="G94" s="7"/>
    </row>
    <row r="95" spans="2:7">
      <c r="B95" s="5" t="s">
        <v>399</v>
      </c>
      <c r="C95">
        <f t="shared" si="2"/>
        <v>4</v>
      </c>
      <c r="D95" s="2">
        <v>0.61111111111111105</v>
      </c>
      <c r="E95">
        <f t="shared" si="3"/>
        <v>114.5</v>
      </c>
      <c r="F95">
        <v>-100</v>
      </c>
      <c r="G95" s="7"/>
    </row>
    <row r="96" spans="2:7">
      <c r="B96" s="5" t="s">
        <v>400</v>
      </c>
      <c r="C96">
        <f t="shared" si="2"/>
        <v>4</v>
      </c>
      <c r="D96" s="2">
        <v>0.61805555555555503</v>
      </c>
      <c r="E96">
        <f t="shared" si="3"/>
        <v>116.2</v>
      </c>
      <c r="F96">
        <v>-100</v>
      </c>
      <c r="G96" s="7"/>
    </row>
    <row r="97" spans="2:7">
      <c r="B97" s="5" t="s">
        <v>401</v>
      </c>
      <c r="C97">
        <f t="shared" si="2"/>
        <v>4</v>
      </c>
      <c r="D97" s="2">
        <v>0.625</v>
      </c>
      <c r="E97">
        <f t="shared" si="3"/>
        <v>117.7</v>
      </c>
      <c r="F97">
        <v>-100</v>
      </c>
      <c r="G97" s="7"/>
    </row>
    <row r="98" spans="2:7">
      <c r="B98" s="5" t="s">
        <v>402</v>
      </c>
      <c r="C98">
        <f t="shared" si="2"/>
        <v>4</v>
      </c>
      <c r="D98" s="2">
        <v>0.63194444444444398</v>
      </c>
      <c r="E98">
        <f t="shared" si="3"/>
        <v>119.1</v>
      </c>
      <c r="F98">
        <v>-100</v>
      </c>
      <c r="G98" s="7"/>
    </row>
    <row r="99" spans="2:7">
      <c r="B99" s="5" t="s">
        <v>403</v>
      </c>
      <c r="C99">
        <f t="shared" si="2"/>
        <v>4</v>
      </c>
      <c r="D99" s="2">
        <v>0.63888888888888895</v>
      </c>
      <c r="E99">
        <f t="shared" si="3"/>
        <v>120.4</v>
      </c>
      <c r="F99">
        <v>-100</v>
      </c>
      <c r="G99" s="7"/>
    </row>
    <row r="100" spans="2:7">
      <c r="B100" s="5" t="s">
        <v>404</v>
      </c>
      <c r="C100">
        <f t="shared" si="2"/>
        <v>4</v>
      </c>
      <c r="D100" s="2">
        <v>0.64583333333333304</v>
      </c>
      <c r="E100">
        <f t="shared" si="3"/>
        <v>121.5</v>
      </c>
      <c r="F100">
        <v>-100</v>
      </c>
      <c r="G100" s="7"/>
    </row>
    <row r="101" spans="2:7">
      <c r="B101" s="5" t="s">
        <v>405</v>
      </c>
      <c r="C101">
        <f t="shared" si="2"/>
        <v>4</v>
      </c>
      <c r="D101" s="2">
        <v>0.65277777777777801</v>
      </c>
      <c r="E101">
        <f t="shared" si="3"/>
        <v>122.6</v>
      </c>
      <c r="F101">
        <v>-100</v>
      </c>
      <c r="G101" s="7"/>
    </row>
    <row r="102" spans="2:7">
      <c r="B102" s="5" t="s">
        <v>406</v>
      </c>
      <c r="C102">
        <f t="shared" si="2"/>
        <v>4</v>
      </c>
      <c r="D102" s="2">
        <v>0.65972222222222199</v>
      </c>
      <c r="E102">
        <f t="shared" si="3"/>
        <v>123.4</v>
      </c>
      <c r="F102">
        <v>-100</v>
      </c>
      <c r="G102" s="7"/>
    </row>
    <row r="103" spans="2:7">
      <c r="B103" s="5" t="s">
        <v>407</v>
      </c>
      <c r="C103">
        <f t="shared" si="2"/>
        <v>4</v>
      </c>
      <c r="D103" s="2">
        <v>0.66666666666666696</v>
      </c>
      <c r="E103">
        <f t="shared" si="3"/>
        <v>124.2</v>
      </c>
      <c r="F103">
        <v>-100</v>
      </c>
      <c r="G103" s="7"/>
    </row>
    <row r="104" spans="2:7">
      <c r="B104" s="5" t="s">
        <v>408</v>
      </c>
      <c r="C104">
        <f t="shared" si="2"/>
        <v>4</v>
      </c>
      <c r="D104" s="2">
        <v>0.67361111111111105</v>
      </c>
      <c r="E104">
        <f t="shared" si="3"/>
        <v>124.9</v>
      </c>
      <c r="F104">
        <v>-100</v>
      </c>
      <c r="G104" s="7"/>
    </row>
    <row r="105" spans="2:7">
      <c r="B105" s="5" t="s">
        <v>409</v>
      </c>
      <c r="C105">
        <f t="shared" si="2"/>
        <v>4</v>
      </c>
      <c r="D105" s="2">
        <v>0.68055555555555503</v>
      </c>
      <c r="E105">
        <f t="shared" si="3"/>
        <v>125.5</v>
      </c>
      <c r="F105">
        <v>-100</v>
      </c>
      <c r="G105" s="7"/>
    </row>
    <row r="106" spans="2:7">
      <c r="B106" s="5" t="s">
        <v>410</v>
      </c>
      <c r="C106">
        <f t="shared" si="2"/>
        <v>4</v>
      </c>
      <c r="D106" s="2">
        <v>0.6875</v>
      </c>
      <c r="E106">
        <f t="shared" si="3"/>
        <v>126</v>
      </c>
      <c r="F106">
        <v>-100</v>
      </c>
      <c r="G106" s="7"/>
    </row>
    <row r="107" spans="2:7">
      <c r="B107" s="5" t="s">
        <v>411</v>
      </c>
      <c r="C107">
        <f t="shared" si="2"/>
        <v>5</v>
      </c>
      <c r="D107" s="2">
        <v>0.69444444444444398</v>
      </c>
      <c r="E107">
        <f t="shared" si="3"/>
        <v>126.5</v>
      </c>
      <c r="F107">
        <v>-100</v>
      </c>
      <c r="G107" s="7"/>
    </row>
    <row r="108" spans="2:7">
      <c r="B108" s="5" t="s">
        <v>412</v>
      </c>
      <c r="C108">
        <f t="shared" si="2"/>
        <v>5</v>
      </c>
      <c r="D108" s="2">
        <v>0.70138888888888895</v>
      </c>
      <c r="E108">
        <f t="shared" si="3"/>
        <v>126.9</v>
      </c>
      <c r="F108">
        <v>-100</v>
      </c>
      <c r="G108" s="7"/>
    </row>
    <row r="109" spans="2:7">
      <c r="B109" s="5" t="s">
        <v>413</v>
      </c>
      <c r="C109">
        <f t="shared" si="2"/>
        <v>5</v>
      </c>
      <c r="D109" s="2">
        <v>0.70833333333333304</v>
      </c>
      <c r="E109">
        <f t="shared" si="3"/>
        <v>127.3</v>
      </c>
      <c r="F109">
        <v>-100</v>
      </c>
      <c r="G109" s="7"/>
    </row>
    <row r="110" spans="2:7">
      <c r="B110" s="5" t="s">
        <v>414</v>
      </c>
      <c r="C110">
        <f t="shared" si="2"/>
        <v>5</v>
      </c>
      <c r="D110" s="2">
        <v>0.71527777777777801</v>
      </c>
      <c r="E110">
        <f t="shared" si="3"/>
        <v>127.6</v>
      </c>
      <c r="F110">
        <v>-100</v>
      </c>
      <c r="G110" s="7"/>
    </row>
    <row r="111" spans="2:7">
      <c r="B111" s="5" t="s">
        <v>415</v>
      </c>
      <c r="C111">
        <f t="shared" si="2"/>
        <v>5</v>
      </c>
      <c r="D111" s="2">
        <v>0.72222222222222199</v>
      </c>
      <c r="E111">
        <f t="shared" si="3"/>
        <v>128</v>
      </c>
      <c r="F111">
        <v>-100</v>
      </c>
      <c r="G111" s="7"/>
    </row>
    <row r="112" spans="2:7">
      <c r="B112" s="5" t="s">
        <v>416</v>
      </c>
      <c r="C112">
        <f t="shared" si="2"/>
        <v>5</v>
      </c>
      <c r="D112" s="2">
        <v>0.72916666666666696</v>
      </c>
      <c r="E112">
        <f t="shared" si="3"/>
        <v>128.4</v>
      </c>
      <c r="F112">
        <v>-100</v>
      </c>
      <c r="G112" s="7"/>
    </row>
    <row r="113" spans="2:7">
      <c r="B113" s="5" t="s">
        <v>417</v>
      </c>
      <c r="C113">
        <f t="shared" si="2"/>
        <v>5</v>
      </c>
      <c r="D113" s="2">
        <v>0.73611111111111105</v>
      </c>
      <c r="E113">
        <f t="shared" si="3"/>
        <v>128.69999999999999</v>
      </c>
      <c r="F113">
        <v>-100</v>
      </c>
      <c r="G113" s="7"/>
    </row>
    <row r="114" spans="2:7">
      <c r="B114" s="5" t="s">
        <v>418</v>
      </c>
      <c r="C114">
        <f t="shared" si="2"/>
        <v>5</v>
      </c>
      <c r="D114" s="2">
        <v>0.74305555555555503</v>
      </c>
      <c r="E114">
        <f t="shared" si="3"/>
        <v>129.1</v>
      </c>
      <c r="F114">
        <v>-100</v>
      </c>
      <c r="G114" s="7"/>
    </row>
    <row r="115" spans="2:7">
      <c r="B115" s="5" t="s">
        <v>419</v>
      </c>
      <c r="C115">
        <f t="shared" si="2"/>
        <v>5</v>
      </c>
      <c r="D115" s="2">
        <v>0.75</v>
      </c>
      <c r="E115">
        <f t="shared" si="3"/>
        <v>129.4</v>
      </c>
      <c r="F115">
        <v>-100</v>
      </c>
      <c r="G115" s="7"/>
    </row>
    <row r="116" spans="2:7">
      <c r="B116" s="5" t="s">
        <v>420</v>
      </c>
      <c r="C116">
        <f t="shared" si="2"/>
        <v>5</v>
      </c>
      <c r="D116" s="2">
        <v>0.75694444444444398</v>
      </c>
      <c r="E116">
        <f t="shared" si="3"/>
        <v>129.69999999999999</v>
      </c>
      <c r="F116">
        <v>-100</v>
      </c>
      <c r="G116" s="7"/>
    </row>
    <row r="117" spans="2:7">
      <c r="B117" s="5" t="s">
        <v>421</v>
      </c>
      <c r="C117">
        <f t="shared" si="2"/>
        <v>5</v>
      </c>
      <c r="D117" s="2">
        <v>0.76388888888888895</v>
      </c>
      <c r="E117">
        <f t="shared" si="3"/>
        <v>130</v>
      </c>
      <c r="F117">
        <v>-100</v>
      </c>
      <c r="G117" s="7"/>
    </row>
    <row r="118" spans="2:7">
      <c r="B118" s="5" t="s">
        <v>422</v>
      </c>
      <c r="C118">
        <f t="shared" si="2"/>
        <v>5</v>
      </c>
      <c r="D118" s="2">
        <v>0.77083333333333304</v>
      </c>
      <c r="E118">
        <f t="shared" si="3"/>
        <v>130.30000000000001</v>
      </c>
      <c r="F118">
        <v>-100</v>
      </c>
      <c r="G118" s="7"/>
    </row>
    <row r="119" spans="2:7">
      <c r="B119" s="5" t="s">
        <v>423</v>
      </c>
      <c r="C119">
        <f t="shared" si="2"/>
        <v>5</v>
      </c>
      <c r="D119" s="2">
        <v>0.77777777777777801</v>
      </c>
      <c r="E119">
        <f t="shared" si="3"/>
        <v>130.5</v>
      </c>
      <c r="F119">
        <v>-100</v>
      </c>
      <c r="G119" s="7"/>
    </row>
    <row r="120" spans="2:7">
      <c r="B120" s="5" t="s">
        <v>424</v>
      </c>
      <c r="C120">
        <f t="shared" si="2"/>
        <v>5</v>
      </c>
      <c r="D120" s="2">
        <v>0.78472222222222199</v>
      </c>
      <c r="E120">
        <f t="shared" si="3"/>
        <v>130.69999999999999</v>
      </c>
      <c r="F120">
        <v>-100</v>
      </c>
      <c r="G120" s="7"/>
    </row>
    <row r="121" spans="2:7">
      <c r="B121" s="5" t="s">
        <v>425</v>
      </c>
      <c r="C121">
        <f t="shared" si="2"/>
        <v>5</v>
      </c>
      <c r="D121" s="2">
        <v>0.79166666666666696</v>
      </c>
      <c r="E121">
        <f t="shared" si="3"/>
        <v>130.9</v>
      </c>
      <c r="F121">
        <v>-100</v>
      </c>
      <c r="G121" s="7"/>
    </row>
    <row r="122" spans="2:7">
      <c r="B122" s="5" t="s">
        <v>426</v>
      </c>
      <c r="C122">
        <f t="shared" si="2"/>
        <v>5</v>
      </c>
      <c r="D122" s="2">
        <v>0.79861111111111105</v>
      </c>
      <c r="E122">
        <f t="shared" si="3"/>
        <v>131</v>
      </c>
      <c r="F122">
        <v>-100</v>
      </c>
      <c r="G122" s="7"/>
    </row>
    <row r="123" spans="2:7">
      <c r="B123" s="5" t="s">
        <v>427</v>
      </c>
      <c r="C123">
        <f t="shared" si="2"/>
        <v>5</v>
      </c>
      <c r="D123" s="2">
        <v>0.80555555555555503</v>
      </c>
      <c r="E123">
        <f t="shared" si="3"/>
        <v>131</v>
      </c>
      <c r="F123">
        <v>-100</v>
      </c>
      <c r="G123" s="7"/>
    </row>
    <row r="124" spans="2:7">
      <c r="B124" s="5" t="s">
        <v>428</v>
      </c>
      <c r="C124">
        <f t="shared" si="2"/>
        <v>5</v>
      </c>
      <c r="D124" s="2">
        <v>0.8125</v>
      </c>
      <c r="E124">
        <f t="shared" si="3"/>
        <v>131</v>
      </c>
      <c r="F124">
        <v>-100</v>
      </c>
      <c r="G124" s="7"/>
    </row>
    <row r="125" spans="2:7">
      <c r="B125" s="5" t="s">
        <v>429</v>
      </c>
      <c r="C125">
        <f t="shared" si="2"/>
        <v>5</v>
      </c>
      <c r="D125" s="2">
        <v>0.81944444444444398</v>
      </c>
      <c r="E125">
        <f t="shared" si="3"/>
        <v>131</v>
      </c>
      <c r="F125">
        <v>-100</v>
      </c>
      <c r="G125" s="7"/>
    </row>
    <row r="126" spans="2:7">
      <c r="B126" s="5" t="s">
        <v>430</v>
      </c>
      <c r="C126">
        <f t="shared" si="2"/>
        <v>5</v>
      </c>
      <c r="D126" s="2">
        <v>0.82638888888888895</v>
      </c>
      <c r="E126">
        <f t="shared" si="3"/>
        <v>130.9</v>
      </c>
      <c r="F126">
        <v>-100</v>
      </c>
      <c r="G126" s="7"/>
    </row>
    <row r="127" spans="2:7">
      <c r="B127" s="5" t="s">
        <v>431</v>
      </c>
      <c r="C127">
        <f t="shared" si="2"/>
        <v>5</v>
      </c>
      <c r="D127" s="2">
        <v>0.83333333333333304</v>
      </c>
      <c r="E127">
        <f t="shared" si="3"/>
        <v>130.69999999999999</v>
      </c>
      <c r="F127">
        <v>-100</v>
      </c>
      <c r="G127" s="7"/>
    </row>
    <row r="128" spans="2:7">
      <c r="B128" s="5" t="s">
        <v>432</v>
      </c>
      <c r="C128">
        <f t="shared" si="2"/>
        <v>5</v>
      </c>
      <c r="D128" s="2">
        <v>0.84027777777777801</v>
      </c>
      <c r="E128">
        <f t="shared" si="3"/>
        <v>130.6</v>
      </c>
      <c r="F128">
        <v>-100</v>
      </c>
      <c r="G128" s="7"/>
    </row>
    <row r="129" spans="2:7">
      <c r="B129" s="5" t="s">
        <v>433</v>
      </c>
      <c r="C129">
        <f t="shared" si="2"/>
        <v>5</v>
      </c>
      <c r="D129" s="2">
        <v>0.84722222222222199</v>
      </c>
      <c r="E129">
        <f t="shared" si="3"/>
        <v>130.4</v>
      </c>
      <c r="F129">
        <v>-100</v>
      </c>
      <c r="G129" s="7"/>
    </row>
    <row r="130" spans="2:7">
      <c r="B130" s="5" t="s">
        <v>434</v>
      </c>
      <c r="C130">
        <f t="shared" si="2"/>
        <v>5</v>
      </c>
      <c r="D130" s="2">
        <v>0.85416666666666696</v>
      </c>
      <c r="E130">
        <f t="shared" si="3"/>
        <v>130.19999999999999</v>
      </c>
      <c r="F130">
        <v>-100</v>
      </c>
      <c r="G130" s="7"/>
    </row>
    <row r="131" spans="2:7">
      <c r="B131" s="5" t="s">
        <v>435</v>
      </c>
      <c r="C131">
        <f t="shared" si="2"/>
        <v>5</v>
      </c>
      <c r="D131" s="2">
        <v>0.86111111111111105</v>
      </c>
      <c r="E131">
        <f t="shared" si="3"/>
        <v>130.1</v>
      </c>
      <c r="F131">
        <v>-100</v>
      </c>
      <c r="G131" s="7"/>
    </row>
    <row r="132" spans="2:7">
      <c r="B132" s="5" t="s">
        <v>436</v>
      </c>
      <c r="C132">
        <f t="shared" si="2"/>
        <v>5</v>
      </c>
      <c r="D132" s="2">
        <v>0.86805555555555503</v>
      </c>
      <c r="E132">
        <f t="shared" si="3"/>
        <v>129.9</v>
      </c>
      <c r="F132">
        <v>-100</v>
      </c>
      <c r="G132" s="7"/>
    </row>
    <row r="133" spans="2:7">
      <c r="B133" s="5" t="s">
        <v>437</v>
      </c>
      <c r="C133">
        <f t="shared" si="2"/>
        <v>5</v>
      </c>
      <c r="D133" s="2">
        <v>0.875</v>
      </c>
      <c r="E133">
        <f t="shared" si="3"/>
        <v>129.80000000000001</v>
      </c>
      <c r="F133">
        <v>-100</v>
      </c>
      <c r="G133" s="7"/>
    </row>
    <row r="134" spans="2:7">
      <c r="B134" s="5" t="s">
        <v>438</v>
      </c>
      <c r="C134">
        <f t="shared" si="2"/>
        <v>5</v>
      </c>
      <c r="D134" s="2">
        <v>0.88194444444444398</v>
      </c>
      <c r="E134">
        <f t="shared" si="3"/>
        <v>129.80000000000001</v>
      </c>
      <c r="F134">
        <v>-100</v>
      </c>
      <c r="G134" s="7"/>
    </row>
    <row r="135" spans="2:7">
      <c r="B135" s="5" t="s">
        <v>439</v>
      </c>
      <c r="C135">
        <f t="shared" si="2"/>
        <v>5</v>
      </c>
      <c r="D135" s="2">
        <v>0.88888888888888895</v>
      </c>
      <c r="E135">
        <f t="shared" si="3"/>
        <v>129.69999999999999</v>
      </c>
      <c r="F135">
        <v>-100</v>
      </c>
      <c r="G135" s="7"/>
    </row>
    <row r="136" spans="2:7">
      <c r="B136" s="5" t="s">
        <v>440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129.80000000000001</v>
      </c>
      <c r="F136">
        <v>-100</v>
      </c>
      <c r="G136" s="7"/>
    </row>
    <row r="137" spans="2:7">
      <c r="B137" s="5" t="s">
        <v>441</v>
      </c>
      <c r="C137">
        <f t="shared" si="4"/>
        <v>5</v>
      </c>
      <c r="D137" s="2">
        <v>0.90277777777777801</v>
      </c>
      <c r="E137">
        <f t="shared" si="5"/>
        <v>129.80000000000001</v>
      </c>
      <c r="F137">
        <v>-100</v>
      </c>
      <c r="G137" s="7"/>
    </row>
    <row r="138" spans="2:7">
      <c r="B138" s="5" t="s">
        <v>442</v>
      </c>
      <c r="C138">
        <f t="shared" si="4"/>
        <v>5</v>
      </c>
      <c r="D138" s="2">
        <v>0.90972222222222199</v>
      </c>
      <c r="E138">
        <f t="shared" si="5"/>
        <v>130</v>
      </c>
      <c r="F138">
        <v>-100</v>
      </c>
      <c r="G138" s="7"/>
    </row>
    <row r="139" spans="2:7">
      <c r="B139" s="5" t="s">
        <v>443</v>
      </c>
      <c r="C139">
        <f t="shared" si="4"/>
        <v>5</v>
      </c>
      <c r="D139" s="2">
        <v>0.91666666666666696</v>
      </c>
      <c r="E139">
        <f t="shared" si="5"/>
        <v>130.1</v>
      </c>
      <c r="F139">
        <v>-100</v>
      </c>
      <c r="G139" s="7"/>
    </row>
    <row r="140" spans="2:7">
      <c r="B140" s="5" t="s">
        <v>444</v>
      </c>
      <c r="C140">
        <f t="shared" si="4"/>
        <v>5</v>
      </c>
      <c r="D140" s="2">
        <v>0.92361111111111105</v>
      </c>
      <c r="E140">
        <f t="shared" si="5"/>
        <v>130.30000000000001</v>
      </c>
      <c r="F140">
        <v>-100</v>
      </c>
      <c r="G140" s="7"/>
    </row>
    <row r="141" spans="2:7">
      <c r="B141" s="5" t="s">
        <v>445</v>
      </c>
      <c r="C141">
        <f t="shared" si="4"/>
        <v>5</v>
      </c>
      <c r="D141" s="2">
        <v>0.93055555555555503</v>
      </c>
      <c r="E141">
        <f t="shared" si="5"/>
        <v>130.5</v>
      </c>
      <c r="F141">
        <v>-100</v>
      </c>
      <c r="G141" s="7"/>
    </row>
    <row r="142" spans="2:7">
      <c r="B142" s="5" t="s">
        <v>446</v>
      </c>
      <c r="C142">
        <f t="shared" si="4"/>
        <v>5</v>
      </c>
      <c r="D142" s="2">
        <v>0.9375</v>
      </c>
      <c r="E142">
        <f t="shared" si="5"/>
        <v>130.69999999999999</v>
      </c>
      <c r="F142">
        <v>-100</v>
      </c>
      <c r="G142" s="7"/>
    </row>
    <row r="143" spans="2:7">
      <c r="B143" s="5" t="s">
        <v>447</v>
      </c>
      <c r="C143">
        <f t="shared" si="4"/>
        <v>5</v>
      </c>
      <c r="D143" s="2">
        <v>0.94444444444444398</v>
      </c>
      <c r="E143">
        <f t="shared" si="5"/>
        <v>130.9</v>
      </c>
      <c r="F143">
        <v>-100</v>
      </c>
      <c r="G143" s="7"/>
    </row>
    <row r="144" spans="2:7">
      <c r="B144" s="5" t="s">
        <v>448</v>
      </c>
      <c r="C144">
        <f t="shared" si="4"/>
        <v>5</v>
      </c>
      <c r="D144" s="2">
        <v>0.95138888888888895</v>
      </c>
      <c r="E144">
        <f t="shared" si="5"/>
        <v>131.1</v>
      </c>
      <c r="F144">
        <v>-100</v>
      </c>
      <c r="G144" s="7"/>
    </row>
    <row r="145" spans="2:7">
      <c r="B145" s="5" t="s">
        <v>449</v>
      </c>
      <c r="C145">
        <f t="shared" si="4"/>
        <v>5</v>
      </c>
      <c r="D145" s="2">
        <v>0.95833333333333304</v>
      </c>
      <c r="E145">
        <f t="shared" si="5"/>
        <v>131.19999999999999</v>
      </c>
      <c r="F145">
        <v>-100</v>
      </c>
      <c r="G145" s="7"/>
    </row>
    <row r="146" spans="2:7">
      <c r="B146" s="5" t="s">
        <v>450</v>
      </c>
      <c r="C146">
        <f t="shared" si="4"/>
        <v>5</v>
      </c>
      <c r="D146" s="2">
        <v>0.96527777777777801</v>
      </c>
      <c r="E146">
        <f t="shared" si="5"/>
        <v>131.4</v>
      </c>
      <c r="F146">
        <v>-100</v>
      </c>
      <c r="G146" s="7"/>
    </row>
    <row r="147" spans="2:7">
      <c r="B147" s="5" t="s">
        <v>451</v>
      </c>
      <c r="C147">
        <f t="shared" si="4"/>
        <v>5</v>
      </c>
      <c r="D147" s="2">
        <v>0.97222222222222199</v>
      </c>
      <c r="E147">
        <f t="shared" si="5"/>
        <v>131.5</v>
      </c>
      <c r="F147">
        <v>-100</v>
      </c>
      <c r="G147" s="7"/>
    </row>
    <row r="148" spans="2:7">
      <c r="B148" s="5" t="s">
        <v>452</v>
      </c>
      <c r="C148">
        <f t="shared" si="4"/>
        <v>5</v>
      </c>
      <c r="D148" s="2">
        <v>0.97916666666666696</v>
      </c>
      <c r="E148">
        <f t="shared" si="5"/>
        <v>131.5</v>
      </c>
      <c r="F148">
        <v>-100</v>
      </c>
      <c r="G148" s="7"/>
    </row>
    <row r="149" spans="2:7">
      <c r="B149" s="5" t="s">
        <v>453</v>
      </c>
      <c r="C149">
        <f t="shared" si="4"/>
        <v>5</v>
      </c>
      <c r="D149" s="2">
        <v>0.98611111111111105</v>
      </c>
      <c r="E149">
        <f t="shared" si="5"/>
        <v>131.5</v>
      </c>
      <c r="F149">
        <v>-100</v>
      </c>
      <c r="G149" s="7"/>
    </row>
    <row r="150" spans="2:7">
      <c r="B150" s="5" t="s">
        <v>454</v>
      </c>
      <c r="C150">
        <f t="shared" si="4"/>
        <v>5</v>
      </c>
      <c r="D150" s="2">
        <v>0.99305555555555503</v>
      </c>
      <c r="E150">
        <f t="shared" si="5"/>
        <v>131.6</v>
      </c>
      <c r="F150">
        <v>-100</v>
      </c>
      <c r="G150" s="7"/>
    </row>
    <row r="151" spans="2:7">
      <c r="B151" s="6"/>
    </row>
  </sheetData>
  <phoneticPr fontId="1"/>
  <hyperlinks>
    <hyperlink ref="B1" location="Dashboard!A1" display="Dashboard!A1" xr:uid="{AD3ED4EB-1BBC-40F4-AFEF-D3FFF5C8ADB6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7806-D038-46CC-925F-FBE5569011F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457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458</v>
      </c>
      <c r="C7">
        <f>FIND(",",$B7)</f>
        <v>2</v>
      </c>
      <c r="D7" s="2">
        <v>0</v>
      </c>
      <c r="E7">
        <f>VALUE(MID($B7,C7+1,LEN($B7)-$C7))</f>
        <v>137.1</v>
      </c>
      <c r="F7">
        <v>-100</v>
      </c>
      <c r="G7" s="7"/>
    </row>
    <row r="8" spans="2:7">
      <c r="B8" s="4" t="s">
        <v>459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136.4</v>
      </c>
      <c r="F8">
        <v>-100</v>
      </c>
      <c r="G8" s="7"/>
    </row>
    <row r="9" spans="2:7">
      <c r="B9" s="4" t="s">
        <v>460</v>
      </c>
      <c r="C9">
        <f t="shared" si="0"/>
        <v>3</v>
      </c>
      <c r="D9" s="2">
        <v>1.38888888888889E-2</v>
      </c>
      <c r="E9">
        <f t="shared" si="1"/>
        <v>135.69999999999999</v>
      </c>
      <c r="F9">
        <v>-100</v>
      </c>
      <c r="G9" s="7"/>
    </row>
    <row r="10" spans="2:7">
      <c r="B10" s="4" t="s">
        <v>461</v>
      </c>
      <c r="C10">
        <f t="shared" si="0"/>
        <v>3</v>
      </c>
      <c r="D10" s="2">
        <v>2.0833333333333301E-2</v>
      </c>
      <c r="E10">
        <f t="shared" si="1"/>
        <v>134.9</v>
      </c>
      <c r="F10">
        <v>-100</v>
      </c>
      <c r="G10" s="7"/>
    </row>
    <row r="11" spans="2:7">
      <c r="B11" s="4" t="s">
        <v>462</v>
      </c>
      <c r="C11">
        <f t="shared" si="0"/>
        <v>3</v>
      </c>
      <c r="D11" s="2">
        <v>2.7777777777777801E-2</v>
      </c>
      <c r="E11">
        <f t="shared" si="1"/>
        <v>134.1</v>
      </c>
      <c r="F11">
        <v>-100</v>
      </c>
      <c r="G11" s="7"/>
    </row>
    <row r="12" spans="2:7">
      <c r="B12" s="4" t="s">
        <v>463</v>
      </c>
      <c r="C12">
        <f t="shared" si="0"/>
        <v>3</v>
      </c>
      <c r="D12" s="2">
        <v>3.4722222222222203E-2</v>
      </c>
      <c r="E12">
        <f t="shared" si="1"/>
        <v>133.19999999999999</v>
      </c>
      <c r="F12">
        <v>-100</v>
      </c>
      <c r="G12" s="7"/>
    </row>
    <row r="13" spans="2:7">
      <c r="B13" s="4" t="s">
        <v>464</v>
      </c>
      <c r="C13">
        <f t="shared" si="0"/>
        <v>3</v>
      </c>
      <c r="D13" s="2">
        <v>4.1666666666666699E-2</v>
      </c>
      <c r="E13">
        <f t="shared" si="1"/>
        <v>132.4</v>
      </c>
      <c r="F13">
        <v>-100</v>
      </c>
      <c r="G13" s="7"/>
    </row>
    <row r="14" spans="2:7">
      <c r="B14" s="4" t="s">
        <v>465</v>
      </c>
      <c r="C14">
        <f t="shared" si="0"/>
        <v>3</v>
      </c>
      <c r="D14" s="2">
        <v>4.8611111111111098E-2</v>
      </c>
      <c r="E14">
        <f t="shared" si="1"/>
        <v>131.4</v>
      </c>
      <c r="F14">
        <v>-100</v>
      </c>
      <c r="G14" s="7"/>
    </row>
    <row r="15" spans="2:7">
      <c r="B15" s="4" t="s">
        <v>466</v>
      </c>
      <c r="C15">
        <f t="shared" si="0"/>
        <v>3</v>
      </c>
      <c r="D15" s="2">
        <v>5.5555555555555601E-2</v>
      </c>
      <c r="E15">
        <f t="shared" si="1"/>
        <v>130.5</v>
      </c>
      <c r="F15">
        <v>-100</v>
      </c>
      <c r="G15" s="7"/>
    </row>
    <row r="16" spans="2:7">
      <c r="B16" s="4" t="s">
        <v>467</v>
      </c>
      <c r="C16">
        <f t="shared" si="0"/>
        <v>3</v>
      </c>
      <c r="D16" s="2">
        <v>6.25E-2</v>
      </c>
      <c r="E16">
        <f t="shared" si="1"/>
        <v>129.6</v>
      </c>
      <c r="F16">
        <v>-100</v>
      </c>
      <c r="G16" s="7"/>
    </row>
    <row r="17" spans="2:8">
      <c r="B17" s="4" t="s">
        <v>468</v>
      </c>
      <c r="C17">
        <f t="shared" si="0"/>
        <v>4</v>
      </c>
      <c r="D17" s="2">
        <v>6.9444444444444406E-2</v>
      </c>
      <c r="E17">
        <f t="shared" si="1"/>
        <v>128.6</v>
      </c>
      <c r="F17">
        <v>-100</v>
      </c>
      <c r="G17" s="7"/>
    </row>
    <row r="18" spans="2:8">
      <c r="B18" s="4" t="s">
        <v>469</v>
      </c>
      <c r="C18">
        <f t="shared" si="0"/>
        <v>4</v>
      </c>
      <c r="D18" s="2">
        <v>7.6388888888888895E-2</v>
      </c>
      <c r="E18">
        <f t="shared" si="1"/>
        <v>127.6</v>
      </c>
      <c r="F18">
        <v>-100</v>
      </c>
      <c r="G18" s="7"/>
    </row>
    <row r="19" spans="2:8">
      <c r="B19" s="4" t="s">
        <v>470</v>
      </c>
      <c r="C19">
        <f t="shared" si="0"/>
        <v>4</v>
      </c>
      <c r="D19" s="2">
        <v>8.3333333333333301E-2</v>
      </c>
      <c r="E19">
        <f t="shared" si="1"/>
        <v>126.6</v>
      </c>
      <c r="F19">
        <v>-100</v>
      </c>
      <c r="G19" s="7"/>
    </row>
    <row r="20" spans="2:8">
      <c r="B20" s="4" t="s">
        <v>471</v>
      </c>
      <c r="C20">
        <f t="shared" si="0"/>
        <v>4</v>
      </c>
      <c r="D20" s="2">
        <v>9.0277777777777804E-2</v>
      </c>
      <c r="E20">
        <f t="shared" si="1"/>
        <v>125.6</v>
      </c>
      <c r="F20">
        <v>-100</v>
      </c>
      <c r="H20" s="7"/>
    </row>
    <row r="21" spans="2:8">
      <c r="B21" s="4" t="s">
        <v>472</v>
      </c>
      <c r="C21">
        <f t="shared" si="0"/>
        <v>4</v>
      </c>
      <c r="D21" s="2">
        <v>9.7222222222222196E-2</v>
      </c>
      <c r="E21">
        <f t="shared" si="1"/>
        <v>124.6</v>
      </c>
      <c r="F21">
        <v>-100</v>
      </c>
      <c r="G21" s="7"/>
    </row>
    <row r="22" spans="2:8">
      <c r="B22" s="4" t="s">
        <v>473</v>
      </c>
      <c r="C22">
        <f t="shared" si="0"/>
        <v>4</v>
      </c>
      <c r="D22" s="2">
        <v>0.104166666666667</v>
      </c>
      <c r="E22">
        <f t="shared" si="1"/>
        <v>123.5</v>
      </c>
      <c r="F22">
        <v>-100</v>
      </c>
      <c r="G22" s="7"/>
    </row>
    <row r="23" spans="2:8">
      <c r="B23" s="4" t="s">
        <v>474</v>
      </c>
      <c r="C23">
        <f t="shared" si="0"/>
        <v>4</v>
      </c>
      <c r="D23" s="2">
        <v>0.11111111111111099</v>
      </c>
      <c r="E23">
        <f t="shared" si="1"/>
        <v>122.4</v>
      </c>
      <c r="F23">
        <v>-100</v>
      </c>
      <c r="G23" s="7"/>
    </row>
    <row r="24" spans="2:8">
      <c r="B24" s="4" t="s">
        <v>475</v>
      </c>
      <c r="C24">
        <f t="shared" si="0"/>
        <v>4</v>
      </c>
      <c r="D24" s="2">
        <v>0.118055555555556</v>
      </c>
      <c r="E24">
        <f t="shared" si="1"/>
        <v>121.2</v>
      </c>
      <c r="F24">
        <v>-100</v>
      </c>
      <c r="G24" s="7"/>
    </row>
    <row r="25" spans="2:8">
      <c r="B25" s="4" t="s">
        <v>476</v>
      </c>
      <c r="C25">
        <f t="shared" si="0"/>
        <v>4</v>
      </c>
      <c r="D25" s="2">
        <v>0.125</v>
      </c>
      <c r="E25">
        <f t="shared" si="1"/>
        <v>119.9</v>
      </c>
      <c r="F25">
        <v>-100</v>
      </c>
      <c r="G25" s="7"/>
    </row>
    <row r="26" spans="2:8">
      <c r="B26" s="4" t="s">
        <v>477</v>
      </c>
      <c r="C26">
        <f t="shared" si="0"/>
        <v>4</v>
      </c>
      <c r="D26" s="2">
        <v>0.131944444444444</v>
      </c>
      <c r="E26">
        <f t="shared" si="1"/>
        <v>118.6</v>
      </c>
      <c r="F26">
        <v>-100</v>
      </c>
      <c r="G26" s="7"/>
    </row>
    <row r="27" spans="2:8">
      <c r="B27" s="4" t="s">
        <v>478</v>
      </c>
      <c r="C27">
        <f t="shared" si="0"/>
        <v>4</v>
      </c>
      <c r="D27" s="2">
        <v>0.13888888888888901</v>
      </c>
      <c r="E27">
        <f t="shared" si="1"/>
        <v>117.2</v>
      </c>
      <c r="F27">
        <v>-100</v>
      </c>
      <c r="G27" s="7"/>
    </row>
    <row r="28" spans="2:8">
      <c r="B28" s="4" t="s">
        <v>479</v>
      </c>
      <c r="C28">
        <f t="shared" si="0"/>
        <v>4</v>
      </c>
      <c r="D28" s="2">
        <v>0.14583333333333301</v>
      </c>
      <c r="E28">
        <f t="shared" si="1"/>
        <v>115.7</v>
      </c>
      <c r="F28">
        <v>-100</v>
      </c>
      <c r="G28" s="7"/>
    </row>
    <row r="29" spans="2:8">
      <c r="B29" s="4" t="s">
        <v>480</v>
      </c>
      <c r="C29">
        <f t="shared" si="0"/>
        <v>4</v>
      </c>
      <c r="D29" s="2">
        <v>0.15277777777777801</v>
      </c>
      <c r="E29">
        <f t="shared" si="1"/>
        <v>114.1</v>
      </c>
      <c r="F29">
        <v>-100</v>
      </c>
      <c r="G29" s="7"/>
    </row>
    <row r="30" spans="2:8">
      <c r="B30" s="4" t="s">
        <v>481</v>
      </c>
      <c r="C30">
        <f t="shared" si="0"/>
        <v>4</v>
      </c>
      <c r="D30" s="2">
        <v>0.15972222222222199</v>
      </c>
      <c r="E30">
        <f t="shared" si="1"/>
        <v>112.5</v>
      </c>
      <c r="F30">
        <v>-100</v>
      </c>
      <c r="G30" s="7"/>
    </row>
    <row r="31" spans="2:8">
      <c r="B31" s="4" t="s">
        <v>482</v>
      </c>
      <c r="C31">
        <f t="shared" si="0"/>
        <v>4</v>
      </c>
      <c r="D31" s="2">
        <v>0.16666666666666699</v>
      </c>
      <c r="E31">
        <f t="shared" si="1"/>
        <v>110.7</v>
      </c>
      <c r="F31">
        <v>-100</v>
      </c>
      <c r="G31" s="7"/>
    </row>
    <row r="32" spans="2:8">
      <c r="B32" s="4" t="s">
        <v>483</v>
      </c>
      <c r="C32">
        <f t="shared" si="0"/>
        <v>4</v>
      </c>
      <c r="D32" s="2">
        <v>0.17361111111111099</v>
      </c>
      <c r="E32">
        <f t="shared" si="1"/>
        <v>108.9</v>
      </c>
      <c r="F32">
        <v>-100</v>
      </c>
      <c r="G32" s="7"/>
    </row>
    <row r="33" spans="2:7">
      <c r="B33" s="4" t="s">
        <v>484</v>
      </c>
      <c r="C33">
        <f t="shared" si="0"/>
        <v>4</v>
      </c>
      <c r="D33" s="2">
        <v>0.180555555555556</v>
      </c>
      <c r="E33">
        <f t="shared" si="1"/>
        <v>107</v>
      </c>
      <c r="F33">
        <v>-100</v>
      </c>
      <c r="G33" s="7"/>
    </row>
    <row r="34" spans="2:7">
      <c r="B34" s="4" t="s">
        <v>485</v>
      </c>
      <c r="C34">
        <f t="shared" si="0"/>
        <v>4</v>
      </c>
      <c r="D34" s="2">
        <v>0.1875</v>
      </c>
      <c r="E34">
        <f t="shared" si="1"/>
        <v>105</v>
      </c>
      <c r="F34">
        <v>-100</v>
      </c>
      <c r="G34" s="7"/>
    </row>
    <row r="35" spans="2:7">
      <c r="B35" s="4" t="s">
        <v>486</v>
      </c>
      <c r="C35">
        <f t="shared" si="0"/>
        <v>4</v>
      </c>
      <c r="D35" s="2">
        <v>0.194444444444444</v>
      </c>
      <c r="E35">
        <f t="shared" si="1"/>
        <v>102.9</v>
      </c>
      <c r="F35">
        <v>-100</v>
      </c>
      <c r="G35" s="7"/>
    </row>
    <row r="36" spans="2:7">
      <c r="B36" s="4" t="s">
        <v>487</v>
      </c>
      <c r="C36">
        <f t="shared" si="0"/>
        <v>4</v>
      </c>
      <c r="D36" s="2">
        <v>0.20138888888888901</v>
      </c>
      <c r="E36">
        <f t="shared" si="1"/>
        <v>100.8</v>
      </c>
      <c r="F36">
        <v>-100</v>
      </c>
      <c r="G36" s="7"/>
    </row>
    <row r="37" spans="2:7">
      <c r="B37" s="4" t="s">
        <v>488</v>
      </c>
      <c r="C37">
        <f t="shared" si="0"/>
        <v>4</v>
      </c>
      <c r="D37" s="2">
        <v>0.20833333333333301</v>
      </c>
      <c r="E37">
        <f t="shared" si="1"/>
        <v>98.6</v>
      </c>
      <c r="F37">
        <v>-100</v>
      </c>
      <c r="G37" s="7"/>
    </row>
    <row r="38" spans="2:7">
      <c r="B38" s="4" t="s">
        <v>489</v>
      </c>
      <c r="C38">
        <f t="shared" si="0"/>
        <v>4</v>
      </c>
      <c r="D38" s="2">
        <v>0.21527777777777801</v>
      </c>
      <c r="E38">
        <f t="shared" si="1"/>
        <v>96.5</v>
      </c>
      <c r="F38">
        <v>-100</v>
      </c>
      <c r="G38" s="7"/>
    </row>
    <row r="39" spans="2:7">
      <c r="B39" s="4" t="s">
        <v>490</v>
      </c>
      <c r="C39">
        <f t="shared" si="0"/>
        <v>4</v>
      </c>
      <c r="D39" s="2">
        <v>0.22222222222222199</v>
      </c>
      <c r="E39">
        <f t="shared" si="1"/>
        <v>94.3</v>
      </c>
      <c r="F39">
        <v>-100</v>
      </c>
      <c r="G39" s="7"/>
    </row>
    <row r="40" spans="2:7">
      <c r="B40" s="4" t="s">
        <v>491</v>
      </c>
      <c r="C40">
        <f t="shared" si="0"/>
        <v>4</v>
      </c>
      <c r="D40" s="2">
        <v>0.22916666666666699</v>
      </c>
      <c r="E40">
        <f t="shared" si="1"/>
        <v>92</v>
      </c>
      <c r="F40">
        <v>-100</v>
      </c>
      <c r="G40" s="7"/>
    </row>
    <row r="41" spans="2:7">
      <c r="B41" s="4" t="s">
        <v>492</v>
      </c>
      <c r="C41">
        <f t="shared" si="0"/>
        <v>4</v>
      </c>
      <c r="D41" s="2">
        <v>0.23611111111111099</v>
      </c>
      <c r="E41">
        <f t="shared" si="1"/>
        <v>89.8</v>
      </c>
      <c r="F41">
        <v>-100</v>
      </c>
      <c r="G41" s="7"/>
    </row>
    <row r="42" spans="2:7">
      <c r="B42" s="4" t="s">
        <v>493</v>
      </c>
      <c r="C42">
        <f t="shared" si="0"/>
        <v>4</v>
      </c>
      <c r="D42" s="2">
        <v>0.243055555555556</v>
      </c>
      <c r="E42">
        <f t="shared" si="1"/>
        <v>87.6</v>
      </c>
      <c r="F42">
        <v>-100</v>
      </c>
      <c r="G42" s="7"/>
    </row>
    <row r="43" spans="2:7">
      <c r="B43" s="4" t="s">
        <v>494</v>
      </c>
      <c r="C43">
        <f t="shared" si="0"/>
        <v>4</v>
      </c>
      <c r="D43" s="2">
        <v>0.25</v>
      </c>
      <c r="E43">
        <f t="shared" si="1"/>
        <v>85.5</v>
      </c>
      <c r="F43">
        <v>-100</v>
      </c>
      <c r="G43" s="7"/>
    </row>
    <row r="44" spans="2:7">
      <c r="B44" s="4" t="s">
        <v>495</v>
      </c>
      <c r="C44">
        <f t="shared" si="0"/>
        <v>4</v>
      </c>
      <c r="D44" s="2">
        <v>0.25694444444444398</v>
      </c>
      <c r="E44">
        <f t="shared" si="1"/>
        <v>83.3</v>
      </c>
      <c r="F44">
        <v>-100</v>
      </c>
      <c r="G44" s="7"/>
    </row>
    <row r="45" spans="2:7">
      <c r="B45" s="4" t="s">
        <v>496</v>
      </c>
      <c r="C45">
        <f t="shared" si="0"/>
        <v>4</v>
      </c>
      <c r="D45" s="2">
        <v>0.26388888888888901</v>
      </c>
      <c r="E45">
        <f t="shared" si="1"/>
        <v>81.2</v>
      </c>
      <c r="F45">
        <v>-100</v>
      </c>
      <c r="G45" s="7"/>
    </row>
    <row r="46" spans="2:7">
      <c r="B46" s="4" t="s">
        <v>497</v>
      </c>
      <c r="C46">
        <f t="shared" si="0"/>
        <v>4</v>
      </c>
      <c r="D46" s="2">
        <v>0.27083333333333298</v>
      </c>
      <c r="E46">
        <f t="shared" si="1"/>
        <v>79.2</v>
      </c>
      <c r="F46">
        <v>-100</v>
      </c>
      <c r="G46" s="7"/>
    </row>
    <row r="47" spans="2:7">
      <c r="B47" s="4" t="s">
        <v>498</v>
      </c>
      <c r="C47">
        <f t="shared" si="0"/>
        <v>4</v>
      </c>
      <c r="D47" s="2">
        <v>0.27777777777777801</v>
      </c>
      <c r="E47">
        <f t="shared" si="1"/>
        <v>77.2</v>
      </c>
      <c r="F47">
        <f>E47</f>
        <v>77.2</v>
      </c>
      <c r="G47" s="7" t="s">
        <v>307</v>
      </c>
    </row>
    <row r="48" spans="2:7">
      <c r="B48" s="4" t="s">
        <v>499</v>
      </c>
      <c r="C48">
        <f t="shared" si="0"/>
        <v>4</v>
      </c>
      <c r="D48" s="2">
        <v>0.28472222222222199</v>
      </c>
      <c r="E48">
        <f t="shared" si="1"/>
        <v>75.2</v>
      </c>
      <c r="F48">
        <v>-100</v>
      </c>
      <c r="G48" s="7"/>
    </row>
    <row r="49" spans="2:8">
      <c r="B49" s="4" t="s">
        <v>500</v>
      </c>
      <c r="C49">
        <f t="shared" si="0"/>
        <v>4</v>
      </c>
      <c r="D49" s="2">
        <v>0.29166666666666702</v>
      </c>
      <c r="E49">
        <f t="shared" si="1"/>
        <v>73.400000000000006</v>
      </c>
      <c r="F49">
        <v>-100</v>
      </c>
      <c r="G49" s="7"/>
    </row>
    <row r="50" spans="2:8">
      <c r="B50" s="4" t="s">
        <v>501</v>
      </c>
      <c r="C50">
        <f t="shared" si="0"/>
        <v>4</v>
      </c>
      <c r="D50" s="2">
        <v>0.29861111111111099</v>
      </c>
      <c r="E50">
        <f t="shared" si="1"/>
        <v>71.599999999999994</v>
      </c>
      <c r="F50">
        <v>-100</v>
      </c>
      <c r="G50" s="7"/>
    </row>
    <row r="51" spans="2:8">
      <c r="B51" s="4" t="s">
        <v>502</v>
      </c>
      <c r="C51">
        <f t="shared" si="0"/>
        <v>4</v>
      </c>
      <c r="D51" s="2">
        <v>0.30555555555555602</v>
      </c>
      <c r="E51">
        <f t="shared" si="1"/>
        <v>69.900000000000006</v>
      </c>
      <c r="F51">
        <v>-100</v>
      </c>
      <c r="G51" s="7"/>
    </row>
    <row r="52" spans="2:8">
      <c r="B52" s="4" t="s">
        <v>503</v>
      </c>
      <c r="C52">
        <f t="shared" si="0"/>
        <v>4</v>
      </c>
      <c r="D52" s="2">
        <v>0.3125</v>
      </c>
      <c r="E52">
        <f t="shared" si="1"/>
        <v>68.3</v>
      </c>
      <c r="F52">
        <v>-100</v>
      </c>
      <c r="G52" s="7"/>
    </row>
    <row r="53" spans="2:8">
      <c r="B53" s="4" t="s">
        <v>504</v>
      </c>
      <c r="C53">
        <f t="shared" si="0"/>
        <v>4</v>
      </c>
      <c r="D53" s="2">
        <v>0.31944444444444398</v>
      </c>
      <c r="E53">
        <f t="shared" si="1"/>
        <v>66.900000000000006</v>
      </c>
      <c r="F53">
        <v>-100</v>
      </c>
      <c r="G53" s="7"/>
    </row>
    <row r="54" spans="2:8">
      <c r="B54" s="4" t="s">
        <v>505</v>
      </c>
      <c r="C54">
        <f t="shared" si="0"/>
        <v>4</v>
      </c>
      <c r="D54" s="2">
        <v>0.32638888888888901</v>
      </c>
      <c r="E54">
        <f t="shared" si="1"/>
        <v>65.5</v>
      </c>
      <c r="F54">
        <v>-100</v>
      </c>
      <c r="G54" s="7"/>
    </row>
    <row r="55" spans="2:8">
      <c r="B55" s="4" t="s">
        <v>506</v>
      </c>
      <c r="C55">
        <f t="shared" si="0"/>
        <v>4</v>
      </c>
      <c r="D55" s="2">
        <v>0.33333333333333298</v>
      </c>
      <c r="E55">
        <f t="shared" si="1"/>
        <v>64.3</v>
      </c>
      <c r="F55">
        <v>-100</v>
      </c>
      <c r="G55" s="7"/>
    </row>
    <row r="56" spans="2:8">
      <c r="B56" s="4" t="s">
        <v>507</v>
      </c>
      <c r="C56">
        <f t="shared" si="0"/>
        <v>4</v>
      </c>
      <c r="D56" s="2">
        <v>0.34027777777777801</v>
      </c>
      <c r="E56">
        <f t="shared" si="1"/>
        <v>63.3</v>
      </c>
      <c r="F56">
        <v>-100</v>
      </c>
      <c r="G56" s="7"/>
    </row>
    <row r="57" spans="2:8">
      <c r="B57" s="4" t="s">
        <v>508</v>
      </c>
      <c r="C57">
        <f t="shared" si="0"/>
        <v>4</v>
      </c>
      <c r="D57" s="2">
        <v>0.34722222222222199</v>
      </c>
      <c r="E57">
        <f t="shared" si="1"/>
        <v>62.4</v>
      </c>
      <c r="F57">
        <v>-100</v>
      </c>
      <c r="G57" s="7"/>
    </row>
    <row r="58" spans="2:8">
      <c r="B58" s="4" t="s">
        <v>509</v>
      </c>
      <c r="C58">
        <f t="shared" si="0"/>
        <v>4</v>
      </c>
      <c r="D58" s="2">
        <v>0.35416666666666702</v>
      </c>
      <c r="E58">
        <f t="shared" si="1"/>
        <v>61.7</v>
      </c>
      <c r="F58">
        <v>-100</v>
      </c>
      <c r="G58" s="7"/>
    </row>
    <row r="59" spans="2:8">
      <c r="B59" s="4" t="s">
        <v>510</v>
      </c>
      <c r="C59">
        <f t="shared" si="0"/>
        <v>4</v>
      </c>
      <c r="D59" s="2">
        <v>0.36111111111111099</v>
      </c>
      <c r="E59">
        <f t="shared" si="1"/>
        <v>61.2</v>
      </c>
      <c r="F59">
        <v>-100</v>
      </c>
      <c r="G59" s="7"/>
    </row>
    <row r="60" spans="2:8">
      <c r="B60" s="4" t="s">
        <v>511</v>
      </c>
      <c r="C60">
        <f t="shared" si="0"/>
        <v>4</v>
      </c>
      <c r="D60" s="2">
        <v>0.36805555555555602</v>
      </c>
      <c r="E60">
        <f t="shared" si="1"/>
        <v>60.8</v>
      </c>
      <c r="F60">
        <v>-100</v>
      </c>
      <c r="G60" s="7"/>
    </row>
    <row r="61" spans="2:8">
      <c r="B61" s="4" t="s">
        <v>512</v>
      </c>
      <c r="C61">
        <f t="shared" si="0"/>
        <v>4</v>
      </c>
      <c r="D61" s="2">
        <v>0.375</v>
      </c>
      <c r="E61">
        <f t="shared" si="1"/>
        <v>60.7</v>
      </c>
      <c r="F61">
        <v>-100</v>
      </c>
      <c r="G61" s="7"/>
    </row>
    <row r="62" spans="2:8">
      <c r="B62" s="4" t="s">
        <v>513</v>
      </c>
      <c r="C62">
        <f t="shared" si="0"/>
        <v>4</v>
      </c>
      <c r="D62" s="2">
        <v>0.38194444444444398</v>
      </c>
      <c r="E62">
        <f t="shared" si="1"/>
        <v>60.8</v>
      </c>
      <c r="F62">
        <v>-100</v>
      </c>
      <c r="G62" s="7"/>
    </row>
    <row r="63" spans="2:8">
      <c r="B63" s="4" t="s">
        <v>514</v>
      </c>
      <c r="C63">
        <f t="shared" si="0"/>
        <v>4</v>
      </c>
      <c r="D63" s="2">
        <v>0.38888888888888901</v>
      </c>
      <c r="E63">
        <f t="shared" si="1"/>
        <v>61.1</v>
      </c>
      <c r="F63">
        <v>-100</v>
      </c>
      <c r="G63" s="7"/>
    </row>
    <row r="64" spans="2:8">
      <c r="B64" s="4" t="s">
        <v>368</v>
      </c>
      <c r="C64">
        <f t="shared" si="0"/>
        <v>4</v>
      </c>
      <c r="D64" s="2">
        <v>0.39583333333333298</v>
      </c>
      <c r="E64">
        <f t="shared" si="1"/>
        <v>61.6</v>
      </c>
      <c r="F64">
        <v>-100</v>
      </c>
      <c r="H64" s="7"/>
    </row>
    <row r="65" spans="2:7">
      <c r="B65" s="4" t="s">
        <v>515</v>
      </c>
      <c r="C65">
        <f t="shared" si="0"/>
        <v>4</v>
      </c>
      <c r="D65" s="2">
        <v>0.40277777777777801</v>
      </c>
      <c r="E65">
        <f t="shared" si="1"/>
        <v>62.3</v>
      </c>
      <c r="F65">
        <v>-100</v>
      </c>
      <c r="G65" s="7"/>
    </row>
    <row r="66" spans="2:7">
      <c r="B66" s="4" t="s">
        <v>516</v>
      </c>
      <c r="C66">
        <f t="shared" si="0"/>
        <v>4</v>
      </c>
      <c r="D66" s="2">
        <v>0.40972222222222199</v>
      </c>
      <c r="E66">
        <f t="shared" si="1"/>
        <v>63.2</v>
      </c>
      <c r="F66">
        <v>-100</v>
      </c>
      <c r="G66" s="7"/>
    </row>
    <row r="67" spans="2:7">
      <c r="B67" s="4" t="s">
        <v>517</v>
      </c>
      <c r="C67">
        <f t="shared" si="0"/>
        <v>4</v>
      </c>
      <c r="D67" s="2">
        <v>0.41666666666666702</v>
      </c>
      <c r="E67">
        <f t="shared" si="1"/>
        <v>64.3</v>
      </c>
      <c r="F67">
        <v>-100</v>
      </c>
      <c r="G67" s="7"/>
    </row>
    <row r="68" spans="2:7">
      <c r="B68" s="4" t="s">
        <v>518</v>
      </c>
      <c r="C68">
        <f t="shared" si="0"/>
        <v>4</v>
      </c>
      <c r="D68" s="2">
        <v>0.42361111111111099</v>
      </c>
      <c r="E68">
        <f t="shared" si="1"/>
        <v>65.599999999999994</v>
      </c>
      <c r="F68">
        <v>-100</v>
      </c>
      <c r="G68" s="7"/>
    </row>
    <row r="69" spans="2:7">
      <c r="B69" s="4" t="s">
        <v>519</v>
      </c>
      <c r="C69">
        <f t="shared" si="0"/>
        <v>4</v>
      </c>
      <c r="D69" s="2">
        <v>0.43055555555555602</v>
      </c>
      <c r="E69">
        <f t="shared" si="1"/>
        <v>67</v>
      </c>
      <c r="F69">
        <v>-100</v>
      </c>
      <c r="G69" s="7"/>
    </row>
    <row r="70" spans="2:7">
      <c r="B70" s="4" t="s">
        <v>520</v>
      </c>
      <c r="C70">
        <f t="shared" si="0"/>
        <v>4</v>
      </c>
      <c r="D70" s="2">
        <v>0.4375</v>
      </c>
      <c r="E70">
        <f t="shared" si="1"/>
        <v>68.599999999999994</v>
      </c>
      <c r="F70">
        <v>-100</v>
      </c>
      <c r="G70" s="7"/>
    </row>
    <row r="71" spans="2:7">
      <c r="B71" s="4" t="s">
        <v>521</v>
      </c>
      <c r="C71">
        <f t="shared" si="0"/>
        <v>4</v>
      </c>
      <c r="D71" s="2">
        <v>0.44444444444444398</v>
      </c>
      <c r="E71">
        <f t="shared" si="1"/>
        <v>70.400000000000006</v>
      </c>
      <c r="F71">
        <v>-100</v>
      </c>
      <c r="G71" s="7"/>
    </row>
    <row r="72" spans="2:7">
      <c r="B72" s="4" t="s">
        <v>522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72.2</v>
      </c>
      <c r="F72">
        <v>-100</v>
      </c>
      <c r="G72" s="7"/>
    </row>
    <row r="73" spans="2:7">
      <c r="B73" s="4" t="s">
        <v>523</v>
      </c>
      <c r="C73">
        <f t="shared" si="2"/>
        <v>4</v>
      </c>
      <c r="D73" s="2">
        <v>0.45833333333333298</v>
      </c>
      <c r="E73">
        <f t="shared" si="3"/>
        <v>74.2</v>
      </c>
      <c r="F73">
        <v>-100</v>
      </c>
      <c r="G73" s="7"/>
    </row>
    <row r="74" spans="2:7">
      <c r="B74" s="4" t="s">
        <v>524</v>
      </c>
      <c r="C74">
        <f t="shared" si="2"/>
        <v>4</v>
      </c>
      <c r="D74" s="2">
        <v>0.46527777777777801</v>
      </c>
      <c r="E74">
        <f t="shared" si="3"/>
        <v>76.2</v>
      </c>
      <c r="F74">
        <v>-100</v>
      </c>
      <c r="G74" s="7"/>
    </row>
    <row r="75" spans="2:7">
      <c r="B75" s="4" t="s">
        <v>525</v>
      </c>
      <c r="C75">
        <f t="shared" si="2"/>
        <v>4</v>
      </c>
      <c r="D75" s="2">
        <v>0.47222222222222199</v>
      </c>
      <c r="E75">
        <f t="shared" si="3"/>
        <v>78.3</v>
      </c>
      <c r="F75">
        <v>-100</v>
      </c>
      <c r="G75" s="7"/>
    </row>
    <row r="76" spans="2:7">
      <c r="B76" s="4" t="s">
        <v>526</v>
      </c>
      <c r="C76">
        <f t="shared" si="2"/>
        <v>4</v>
      </c>
      <c r="D76" s="2">
        <v>0.47916666666666702</v>
      </c>
      <c r="E76">
        <f t="shared" si="3"/>
        <v>80.400000000000006</v>
      </c>
      <c r="F76">
        <v>-100</v>
      </c>
      <c r="G76" s="7"/>
    </row>
    <row r="77" spans="2:7">
      <c r="B77" s="4" t="s">
        <v>527</v>
      </c>
      <c r="C77">
        <f t="shared" si="2"/>
        <v>4</v>
      </c>
      <c r="D77" s="2">
        <v>0.48611111111111099</v>
      </c>
      <c r="E77">
        <f t="shared" si="3"/>
        <v>82.6</v>
      </c>
      <c r="F77">
        <v>-100</v>
      </c>
      <c r="G77" s="7"/>
    </row>
    <row r="78" spans="2:7">
      <c r="B78" s="4" t="s">
        <v>528</v>
      </c>
      <c r="C78">
        <f t="shared" si="2"/>
        <v>4</v>
      </c>
      <c r="D78" s="2">
        <v>0.49305555555555602</v>
      </c>
      <c r="E78">
        <f t="shared" si="3"/>
        <v>84.8</v>
      </c>
      <c r="F78">
        <v>-100</v>
      </c>
      <c r="G78" s="7"/>
    </row>
    <row r="79" spans="2:7">
      <c r="B79" s="5" t="s">
        <v>529</v>
      </c>
      <c r="C79">
        <f t="shared" si="2"/>
        <v>4</v>
      </c>
      <c r="D79" s="2">
        <v>0.5</v>
      </c>
      <c r="E79">
        <f t="shared" si="3"/>
        <v>87.1</v>
      </c>
      <c r="F79">
        <v>-100</v>
      </c>
      <c r="G79" s="7"/>
    </row>
    <row r="80" spans="2:7">
      <c r="B80" s="5" t="s">
        <v>530</v>
      </c>
      <c r="C80">
        <f t="shared" si="2"/>
        <v>4</v>
      </c>
      <c r="D80" s="2">
        <v>0.50694444444444398</v>
      </c>
      <c r="E80">
        <f t="shared" si="3"/>
        <v>89.3</v>
      </c>
      <c r="F80">
        <v>-100</v>
      </c>
      <c r="G80" s="7"/>
    </row>
    <row r="81" spans="2:7">
      <c r="B81" s="5" t="s">
        <v>531</v>
      </c>
      <c r="C81">
        <f t="shared" si="2"/>
        <v>4</v>
      </c>
      <c r="D81" s="2">
        <v>0.51388888888888895</v>
      </c>
      <c r="E81">
        <f t="shared" si="3"/>
        <v>91.6</v>
      </c>
      <c r="F81">
        <v>-100</v>
      </c>
      <c r="G81" s="7"/>
    </row>
    <row r="82" spans="2:7">
      <c r="B82" s="5" t="s">
        <v>532</v>
      </c>
      <c r="C82">
        <f t="shared" si="2"/>
        <v>4</v>
      </c>
      <c r="D82" s="2">
        <v>0.52083333333333304</v>
      </c>
      <c r="E82">
        <f t="shared" si="3"/>
        <v>93.8</v>
      </c>
      <c r="F82">
        <v>-100</v>
      </c>
      <c r="G82" s="7"/>
    </row>
    <row r="83" spans="2:7">
      <c r="B83" s="5" t="s">
        <v>533</v>
      </c>
      <c r="C83">
        <f t="shared" si="2"/>
        <v>4</v>
      </c>
      <c r="D83" s="2">
        <v>0.52777777777777801</v>
      </c>
      <c r="E83">
        <f t="shared" si="3"/>
        <v>96.1</v>
      </c>
      <c r="F83">
        <v>-100</v>
      </c>
      <c r="G83" s="7"/>
    </row>
    <row r="84" spans="2:7">
      <c r="B84" s="5" t="s">
        <v>534</v>
      </c>
      <c r="C84">
        <f t="shared" si="2"/>
        <v>4</v>
      </c>
      <c r="D84" s="2">
        <v>0.53472222222222199</v>
      </c>
      <c r="E84">
        <f t="shared" si="3"/>
        <v>98.3</v>
      </c>
      <c r="F84">
        <v>-100</v>
      </c>
      <c r="G84" s="7"/>
    </row>
    <row r="85" spans="2:7">
      <c r="B85" s="5" t="s">
        <v>535</v>
      </c>
      <c r="C85">
        <f t="shared" si="2"/>
        <v>4</v>
      </c>
      <c r="D85" s="2">
        <v>0.54166666666666696</v>
      </c>
      <c r="E85">
        <f t="shared" si="3"/>
        <v>100.6</v>
      </c>
      <c r="F85">
        <v>-100</v>
      </c>
      <c r="G85" s="7"/>
    </row>
    <row r="86" spans="2:7">
      <c r="B86" s="5" t="s">
        <v>536</v>
      </c>
      <c r="C86">
        <f t="shared" si="2"/>
        <v>4</v>
      </c>
      <c r="D86" s="2">
        <v>0.54861111111111105</v>
      </c>
      <c r="E86">
        <f t="shared" si="3"/>
        <v>102.8</v>
      </c>
      <c r="F86">
        <v>-100</v>
      </c>
      <c r="G86" s="7"/>
    </row>
    <row r="87" spans="2:7">
      <c r="B87" s="5" t="s">
        <v>537</v>
      </c>
      <c r="C87">
        <f t="shared" si="2"/>
        <v>4</v>
      </c>
      <c r="D87" s="2">
        <v>0.55555555555555602</v>
      </c>
      <c r="E87">
        <f t="shared" si="3"/>
        <v>104.9</v>
      </c>
      <c r="F87">
        <v>-100</v>
      </c>
      <c r="G87" s="7"/>
    </row>
    <row r="88" spans="2:7">
      <c r="B88" s="5" t="s">
        <v>538</v>
      </c>
      <c r="C88">
        <f t="shared" si="2"/>
        <v>4</v>
      </c>
      <c r="D88" s="2">
        <v>0.5625</v>
      </c>
      <c r="E88">
        <f t="shared" si="3"/>
        <v>107.1</v>
      </c>
      <c r="F88">
        <v>-100</v>
      </c>
      <c r="G88" s="7"/>
    </row>
    <row r="89" spans="2:7">
      <c r="B89" s="5" t="s">
        <v>539</v>
      </c>
      <c r="C89">
        <f t="shared" si="2"/>
        <v>4</v>
      </c>
      <c r="D89" s="2">
        <v>0.56944444444444398</v>
      </c>
      <c r="E89">
        <f t="shared" si="3"/>
        <v>109.2</v>
      </c>
      <c r="F89">
        <v>-100</v>
      </c>
      <c r="G89" s="7"/>
    </row>
    <row r="90" spans="2:7">
      <c r="B90" s="5" t="s">
        <v>540</v>
      </c>
      <c r="C90">
        <f t="shared" si="2"/>
        <v>4</v>
      </c>
      <c r="D90" s="2">
        <v>0.57638888888888895</v>
      </c>
      <c r="E90">
        <f t="shared" si="3"/>
        <v>111.3</v>
      </c>
      <c r="F90">
        <v>-100</v>
      </c>
      <c r="G90" s="7"/>
    </row>
    <row r="91" spans="2:7">
      <c r="B91" s="5" t="s">
        <v>541</v>
      </c>
      <c r="C91">
        <f t="shared" si="2"/>
        <v>4</v>
      </c>
      <c r="D91" s="2">
        <v>0.58333333333333304</v>
      </c>
      <c r="E91">
        <f t="shared" si="3"/>
        <v>113.3</v>
      </c>
      <c r="F91">
        <v>-100</v>
      </c>
      <c r="G91" s="7"/>
    </row>
    <row r="92" spans="2:7">
      <c r="B92" s="5" t="s">
        <v>542</v>
      </c>
      <c r="C92">
        <f t="shared" si="2"/>
        <v>4</v>
      </c>
      <c r="D92" s="2">
        <v>0.59027777777777801</v>
      </c>
      <c r="E92">
        <f t="shared" si="3"/>
        <v>115.3</v>
      </c>
      <c r="F92">
        <v>-100</v>
      </c>
      <c r="G92" s="7"/>
    </row>
    <row r="93" spans="2:7">
      <c r="B93" s="5" t="s">
        <v>543</v>
      </c>
      <c r="C93">
        <f t="shared" si="2"/>
        <v>4</v>
      </c>
      <c r="D93" s="2">
        <v>0.59722222222222199</v>
      </c>
      <c r="E93">
        <f t="shared" si="3"/>
        <v>117.2</v>
      </c>
      <c r="F93">
        <v>-100</v>
      </c>
      <c r="G93" s="7"/>
    </row>
    <row r="94" spans="2:7">
      <c r="B94" s="5" t="s">
        <v>544</v>
      </c>
      <c r="C94">
        <f t="shared" si="2"/>
        <v>4</v>
      </c>
      <c r="D94" s="2">
        <v>0.60416666666666696</v>
      </c>
      <c r="E94">
        <f t="shared" si="3"/>
        <v>119</v>
      </c>
      <c r="F94">
        <v>-100</v>
      </c>
      <c r="G94" s="7"/>
    </row>
    <row r="95" spans="2:7">
      <c r="B95" s="5" t="s">
        <v>545</v>
      </c>
      <c r="C95">
        <f t="shared" si="2"/>
        <v>4</v>
      </c>
      <c r="D95" s="2">
        <v>0.61111111111111105</v>
      </c>
      <c r="E95">
        <f t="shared" si="3"/>
        <v>120.8</v>
      </c>
      <c r="F95">
        <v>-100</v>
      </c>
      <c r="G95" s="7"/>
    </row>
    <row r="96" spans="2:7">
      <c r="B96" s="5" t="s">
        <v>546</v>
      </c>
      <c r="C96">
        <f t="shared" si="2"/>
        <v>4</v>
      </c>
      <c r="D96" s="2">
        <v>0.61805555555555503</v>
      </c>
      <c r="E96">
        <f t="shared" si="3"/>
        <v>122.5</v>
      </c>
      <c r="F96">
        <v>-100</v>
      </c>
      <c r="G96" s="7"/>
    </row>
    <row r="97" spans="2:7">
      <c r="B97" s="5" t="s">
        <v>547</v>
      </c>
      <c r="C97">
        <f t="shared" si="2"/>
        <v>4</v>
      </c>
      <c r="D97" s="2">
        <v>0.625</v>
      </c>
      <c r="E97">
        <f t="shared" si="3"/>
        <v>124.1</v>
      </c>
      <c r="F97">
        <v>-100</v>
      </c>
      <c r="G97" s="7"/>
    </row>
    <row r="98" spans="2:7">
      <c r="B98" s="5" t="s">
        <v>548</v>
      </c>
      <c r="C98">
        <f t="shared" si="2"/>
        <v>4</v>
      </c>
      <c r="D98" s="2">
        <v>0.63194444444444398</v>
      </c>
      <c r="E98">
        <f t="shared" si="3"/>
        <v>125.7</v>
      </c>
      <c r="F98">
        <v>-100</v>
      </c>
      <c r="G98" s="7"/>
    </row>
    <row r="99" spans="2:7">
      <c r="B99" s="5" t="s">
        <v>549</v>
      </c>
      <c r="C99">
        <f t="shared" si="2"/>
        <v>4</v>
      </c>
      <c r="D99" s="2">
        <v>0.63888888888888895</v>
      </c>
      <c r="E99">
        <f t="shared" si="3"/>
        <v>127.2</v>
      </c>
      <c r="F99">
        <v>-100</v>
      </c>
      <c r="G99" s="7"/>
    </row>
    <row r="100" spans="2:7">
      <c r="B100" s="5" t="s">
        <v>550</v>
      </c>
      <c r="C100">
        <f t="shared" si="2"/>
        <v>4</v>
      </c>
      <c r="D100" s="2">
        <v>0.64583333333333304</v>
      </c>
      <c r="E100">
        <f t="shared" si="3"/>
        <v>128.6</v>
      </c>
      <c r="F100">
        <v>-100</v>
      </c>
      <c r="G100" s="7"/>
    </row>
    <row r="101" spans="2:7">
      <c r="B101" s="5" t="s">
        <v>551</v>
      </c>
      <c r="C101">
        <f t="shared" si="2"/>
        <v>4</v>
      </c>
      <c r="D101" s="2">
        <v>0.65277777777777801</v>
      </c>
      <c r="E101">
        <f t="shared" si="3"/>
        <v>129.9</v>
      </c>
      <c r="F101">
        <v>-100</v>
      </c>
      <c r="G101" s="7"/>
    </row>
    <row r="102" spans="2:7">
      <c r="B102" s="5" t="s">
        <v>552</v>
      </c>
      <c r="C102">
        <f t="shared" si="2"/>
        <v>4</v>
      </c>
      <c r="D102" s="2">
        <v>0.65972222222222199</v>
      </c>
      <c r="E102">
        <f t="shared" si="3"/>
        <v>131.1</v>
      </c>
      <c r="F102">
        <v>-100</v>
      </c>
      <c r="G102" s="7"/>
    </row>
    <row r="103" spans="2:7">
      <c r="B103" s="5" t="s">
        <v>553</v>
      </c>
      <c r="C103">
        <f t="shared" si="2"/>
        <v>4</v>
      </c>
      <c r="D103" s="2">
        <v>0.66666666666666696</v>
      </c>
      <c r="E103">
        <f t="shared" si="3"/>
        <v>132.30000000000001</v>
      </c>
      <c r="F103">
        <v>-100</v>
      </c>
      <c r="G103" s="7"/>
    </row>
    <row r="104" spans="2:7">
      <c r="B104" s="5" t="s">
        <v>554</v>
      </c>
      <c r="C104">
        <f t="shared" si="2"/>
        <v>4</v>
      </c>
      <c r="D104" s="2">
        <v>0.67361111111111105</v>
      </c>
      <c r="E104">
        <f t="shared" si="3"/>
        <v>133.5</v>
      </c>
      <c r="F104">
        <v>-100</v>
      </c>
      <c r="G104" s="7"/>
    </row>
    <row r="105" spans="2:7">
      <c r="B105" s="5" t="s">
        <v>555</v>
      </c>
      <c r="C105">
        <f t="shared" si="2"/>
        <v>4</v>
      </c>
      <c r="D105" s="2">
        <v>0.68055555555555503</v>
      </c>
      <c r="E105">
        <f t="shared" si="3"/>
        <v>134.6</v>
      </c>
      <c r="F105">
        <v>-100</v>
      </c>
      <c r="G105" s="7"/>
    </row>
    <row r="106" spans="2:7">
      <c r="B106" s="5" t="s">
        <v>556</v>
      </c>
      <c r="C106">
        <f t="shared" si="2"/>
        <v>4</v>
      </c>
      <c r="D106" s="2">
        <v>0.6875</v>
      </c>
      <c r="E106">
        <f t="shared" si="3"/>
        <v>135.6</v>
      </c>
      <c r="F106">
        <v>-100</v>
      </c>
      <c r="G106" s="7"/>
    </row>
    <row r="107" spans="2:7">
      <c r="B107" s="5" t="s">
        <v>557</v>
      </c>
      <c r="C107">
        <f t="shared" si="2"/>
        <v>5</v>
      </c>
      <c r="D107" s="2">
        <v>0.69444444444444398</v>
      </c>
      <c r="E107">
        <f t="shared" si="3"/>
        <v>136.69999999999999</v>
      </c>
      <c r="F107">
        <v>-100</v>
      </c>
      <c r="G107" s="7"/>
    </row>
    <row r="108" spans="2:7">
      <c r="B108" s="5" t="s">
        <v>558</v>
      </c>
      <c r="C108">
        <f t="shared" si="2"/>
        <v>5</v>
      </c>
      <c r="D108" s="2">
        <v>0.70138888888888895</v>
      </c>
      <c r="E108">
        <f t="shared" si="3"/>
        <v>137.69999999999999</v>
      </c>
      <c r="F108">
        <v>-100</v>
      </c>
      <c r="G108" s="7"/>
    </row>
    <row r="109" spans="2:7">
      <c r="B109" s="5" t="s">
        <v>559</v>
      </c>
      <c r="C109">
        <f t="shared" si="2"/>
        <v>5</v>
      </c>
      <c r="D109" s="2">
        <v>0.70833333333333304</v>
      </c>
      <c r="E109">
        <f t="shared" si="3"/>
        <v>138.6</v>
      </c>
      <c r="F109">
        <v>-100</v>
      </c>
      <c r="G109" s="7"/>
    </row>
    <row r="110" spans="2:7">
      <c r="B110" s="5" t="s">
        <v>560</v>
      </c>
      <c r="C110">
        <f t="shared" si="2"/>
        <v>5</v>
      </c>
      <c r="D110" s="2">
        <v>0.71527777777777801</v>
      </c>
      <c r="E110">
        <f t="shared" si="3"/>
        <v>139.6</v>
      </c>
      <c r="F110">
        <v>-100</v>
      </c>
      <c r="G110" s="7"/>
    </row>
    <row r="111" spans="2:7">
      <c r="B111" s="5" t="s">
        <v>561</v>
      </c>
      <c r="C111">
        <f t="shared" si="2"/>
        <v>5</v>
      </c>
      <c r="D111" s="2">
        <v>0.72222222222222199</v>
      </c>
      <c r="E111">
        <f t="shared" si="3"/>
        <v>140.5</v>
      </c>
      <c r="F111">
        <v>-100</v>
      </c>
      <c r="G111" s="7"/>
    </row>
    <row r="112" spans="2:7">
      <c r="B112" s="5" t="s">
        <v>562</v>
      </c>
      <c r="C112">
        <f t="shared" si="2"/>
        <v>5</v>
      </c>
      <c r="D112" s="2">
        <v>0.72916666666666696</v>
      </c>
      <c r="E112">
        <f t="shared" si="3"/>
        <v>141.5</v>
      </c>
      <c r="F112">
        <v>-100</v>
      </c>
      <c r="G112" s="7"/>
    </row>
    <row r="113" spans="2:7">
      <c r="B113" s="5" t="s">
        <v>563</v>
      </c>
      <c r="C113">
        <f t="shared" si="2"/>
        <v>5</v>
      </c>
      <c r="D113" s="2">
        <v>0.73611111111111105</v>
      </c>
      <c r="E113">
        <f t="shared" si="3"/>
        <v>142.4</v>
      </c>
      <c r="F113">
        <v>-100</v>
      </c>
      <c r="G113" s="7"/>
    </row>
    <row r="114" spans="2:7">
      <c r="B114" s="5" t="s">
        <v>564</v>
      </c>
      <c r="C114">
        <f t="shared" si="2"/>
        <v>5</v>
      </c>
      <c r="D114" s="2">
        <v>0.74305555555555503</v>
      </c>
      <c r="E114">
        <f t="shared" si="3"/>
        <v>143.30000000000001</v>
      </c>
      <c r="F114">
        <v>-100</v>
      </c>
      <c r="G114" s="7"/>
    </row>
    <row r="115" spans="2:7">
      <c r="B115" s="5" t="s">
        <v>565</v>
      </c>
      <c r="C115">
        <f t="shared" si="2"/>
        <v>5</v>
      </c>
      <c r="D115" s="2">
        <v>0.75</v>
      </c>
      <c r="E115">
        <f t="shared" si="3"/>
        <v>144.19999999999999</v>
      </c>
      <c r="F115">
        <v>-100</v>
      </c>
      <c r="G115" s="7"/>
    </row>
    <row r="116" spans="2:7">
      <c r="B116" s="5" t="s">
        <v>566</v>
      </c>
      <c r="C116">
        <f t="shared" si="2"/>
        <v>5</v>
      </c>
      <c r="D116" s="2">
        <v>0.75694444444444398</v>
      </c>
      <c r="E116">
        <f t="shared" si="3"/>
        <v>145</v>
      </c>
      <c r="F116">
        <v>-100</v>
      </c>
      <c r="G116" s="7"/>
    </row>
    <row r="117" spans="2:7">
      <c r="B117" s="5" t="s">
        <v>567</v>
      </c>
      <c r="C117">
        <f t="shared" si="2"/>
        <v>5</v>
      </c>
      <c r="D117" s="2">
        <v>0.76388888888888895</v>
      </c>
      <c r="E117">
        <f t="shared" si="3"/>
        <v>145.80000000000001</v>
      </c>
      <c r="F117">
        <v>-100</v>
      </c>
      <c r="G117" s="7"/>
    </row>
    <row r="118" spans="2:7">
      <c r="B118" s="5" t="s">
        <v>568</v>
      </c>
      <c r="C118">
        <f t="shared" si="2"/>
        <v>5</v>
      </c>
      <c r="D118" s="2">
        <v>0.77083333333333304</v>
      </c>
      <c r="E118">
        <f t="shared" si="3"/>
        <v>146.5</v>
      </c>
      <c r="F118">
        <v>-100</v>
      </c>
      <c r="G118" s="7"/>
    </row>
    <row r="119" spans="2:7">
      <c r="B119" s="5" t="s">
        <v>569</v>
      </c>
      <c r="C119">
        <f t="shared" si="2"/>
        <v>5</v>
      </c>
      <c r="D119" s="2">
        <v>0.77777777777777801</v>
      </c>
      <c r="E119">
        <f t="shared" si="3"/>
        <v>147.19999999999999</v>
      </c>
      <c r="F119">
        <v>-100</v>
      </c>
      <c r="G119" s="7"/>
    </row>
    <row r="120" spans="2:7">
      <c r="B120" s="5" t="s">
        <v>570</v>
      </c>
      <c r="C120">
        <f t="shared" si="2"/>
        <v>5</v>
      </c>
      <c r="D120" s="2">
        <v>0.78472222222222199</v>
      </c>
      <c r="E120">
        <f t="shared" si="3"/>
        <v>147.9</v>
      </c>
      <c r="F120">
        <v>-100</v>
      </c>
      <c r="G120" s="7"/>
    </row>
    <row r="121" spans="2:7">
      <c r="B121" s="5" t="s">
        <v>571</v>
      </c>
      <c r="C121">
        <f t="shared" si="2"/>
        <v>5</v>
      </c>
      <c r="D121" s="2">
        <v>0.79166666666666696</v>
      </c>
      <c r="E121">
        <f t="shared" si="3"/>
        <v>148.4</v>
      </c>
      <c r="F121">
        <v>-100</v>
      </c>
      <c r="G121" s="7"/>
    </row>
    <row r="122" spans="2:7">
      <c r="B122" s="5" t="s">
        <v>572</v>
      </c>
      <c r="C122">
        <f t="shared" si="2"/>
        <v>5</v>
      </c>
      <c r="D122" s="2">
        <v>0.79861111111111105</v>
      </c>
      <c r="E122">
        <f t="shared" si="3"/>
        <v>148.9</v>
      </c>
      <c r="F122">
        <v>-100</v>
      </c>
      <c r="G122" s="7"/>
    </row>
    <row r="123" spans="2:7">
      <c r="B123" s="5" t="s">
        <v>573</v>
      </c>
      <c r="C123">
        <f t="shared" si="2"/>
        <v>5</v>
      </c>
      <c r="D123" s="2">
        <v>0.80555555555555503</v>
      </c>
      <c r="E123">
        <f t="shared" si="3"/>
        <v>149.30000000000001</v>
      </c>
      <c r="F123">
        <v>-100</v>
      </c>
      <c r="G123" s="7"/>
    </row>
    <row r="124" spans="2:7">
      <c r="B124" s="5" t="s">
        <v>574</v>
      </c>
      <c r="C124">
        <f t="shared" si="2"/>
        <v>5</v>
      </c>
      <c r="D124" s="2">
        <v>0.8125</v>
      </c>
      <c r="E124">
        <f t="shared" si="3"/>
        <v>149.6</v>
      </c>
      <c r="F124">
        <v>-100</v>
      </c>
      <c r="G124" s="7"/>
    </row>
    <row r="125" spans="2:7">
      <c r="B125" s="5" t="s">
        <v>575</v>
      </c>
      <c r="C125">
        <f t="shared" si="2"/>
        <v>5</v>
      </c>
      <c r="D125" s="2">
        <v>0.81944444444444398</v>
      </c>
      <c r="E125">
        <f t="shared" si="3"/>
        <v>149.9</v>
      </c>
      <c r="F125">
        <v>-100</v>
      </c>
      <c r="G125" s="7"/>
    </row>
    <row r="126" spans="2:7">
      <c r="B126" s="5" t="s">
        <v>576</v>
      </c>
      <c r="C126">
        <f t="shared" si="2"/>
        <v>5</v>
      </c>
      <c r="D126" s="2">
        <v>0.82638888888888895</v>
      </c>
      <c r="E126">
        <f t="shared" si="3"/>
        <v>150</v>
      </c>
      <c r="F126">
        <v>-100</v>
      </c>
      <c r="G126" s="7"/>
    </row>
    <row r="127" spans="2:7">
      <c r="B127" s="5" t="s">
        <v>577</v>
      </c>
      <c r="C127">
        <f t="shared" si="2"/>
        <v>5</v>
      </c>
      <c r="D127" s="2">
        <v>0.83333333333333304</v>
      </c>
      <c r="E127">
        <f t="shared" si="3"/>
        <v>150.1</v>
      </c>
      <c r="F127">
        <v>-100</v>
      </c>
      <c r="G127" s="7"/>
    </row>
    <row r="128" spans="2:7">
      <c r="B128" s="5" t="s">
        <v>578</v>
      </c>
      <c r="C128">
        <f t="shared" si="2"/>
        <v>5</v>
      </c>
      <c r="D128" s="2">
        <v>0.84027777777777801</v>
      </c>
      <c r="E128">
        <f t="shared" si="3"/>
        <v>150.19999999999999</v>
      </c>
      <c r="F128">
        <v>-100</v>
      </c>
      <c r="G128" s="7"/>
    </row>
    <row r="129" spans="2:7">
      <c r="B129" s="5" t="s">
        <v>579</v>
      </c>
      <c r="C129">
        <f t="shared" si="2"/>
        <v>5</v>
      </c>
      <c r="D129" s="2">
        <v>0.84722222222222199</v>
      </c>
      <c r="E129">
        <f t="shared" si="3"/>
        <v>150.1</v>
      </c>
      <c r="F129">
        <v>-100</v>
      </c>
      <c r="G129" s="7"/>
    </row>
    <row r="130" spans="2:7">
      <c r="B130" s="5" t="s">
        <v>580</v>
      </c>
      <c r="C130">
        <f t="shared" si="2"/>
        <v>5</v>
      </c>
      <c r="D130" s="2">
        <v>0.85416666666666696</v>
      </c>
      <c r="E130">
        <f t="shared" si="3"/>
        <v>150</v>
      </c>
      <c r="F130">
        <v>-100</v>
      </c>
      <c r="G130" s="7"/>
    </row>
    <row r="131" spans="2:7">
      <c r="B131" s="5" t="s">
        <v>581</v>
      </c>
      <c r="C131">
        <f t="shared" si="2"/>
        <v>5</v>
      </c>
      <c r="D131" s="2">
        <v>0.86111111111111105</v>
      </c>
      <c r="E131">
        <f t="shared" si="3"/>
        <v>149.9</v>
      </c>
      <c r="F131">
        <v>-100</v>
      </c>
      <c r="G131" s="7"/>
    </row>
    <row r="132" spans="2:7">
      <c r="B132" s="5" t="s">
        <v>582</v>
      </c>
      <c r="C132">
        <f t="shared" si="2"/>
        <v>5</v>
      </c>
      <c r="D132" s="2">
        <v>0.86805555555555503</v>
      </c>
      <c r="E132">
        <f t="shared" si="3"/>
        <v>149.69999999999999</v>
      </c>
      <c r="F132">
        <v>-100</v>
      </c>
      <c r="G132" s="7"/>
    </row>
    <row r="133" spans="2:7">
      <c r="B133" s="5" t="s">
        <v>583</v>
      </c>
      <c r="C133">
        <f t="shared" si="2"/>
        <v>5</v>
      </c>
      <c r="D133" s="2">
        <v>0.875</v>
      </c>
      <c r="E133">
        <f t="shared" si="3"/>
        <v>149.4</v>
      </c>
      <c r="F133">
        <v>-100</v>
      </c>
      <c r="G133" s="7"/>
    </row>
    <row r="134" spans="2:7">
      <c r="B134" s="5" t="s">
        <v>584</v>
      </c>
      <c r="C134">
        <f t="shared" si="2"/>
        <v>5</v>
      </c>
      <c r="D134" s="2">
        <v>0.88194444444444398</v>
      </c>
      <c r="E134">
        <f t="shared" si="3"/>
        <v>149.1</v>
      </c>
      <c r="F134">
        <v>-100</v>
      </c>
      <c r="G134" s="7"/>
    </row>
    <row r="135" spans="2:7">
      <c r="B135" s="5" t="s">
        <v>585</v>
      </c>
      <c r="C135">
        <f t="shared" si="2"/>
        <v>5</v>
      </c>
      <c r="D135" s="2">
        <v>0.88888888888888895</v>
      </c>
      <c r="E135">
        <f t="shared" si="3"/>
        <v>148.80000000000001</v>
      </c>
      <c r="F135">
        <v>-100</v>
      </c>
      <c r="G135" s="7"/>
    </row>
    <row r="136" spans="2:7">
      <c r="B136" s="5" t="s">
        <v>586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148.4</v>
      </c>
      <c r="F136">
        <v>-100</v>
      </c>
      <c r="G136" s="7"/>
    </row>
    <row r="137" spans="2:7">
      <c r="B137" s="5" t="s">
        <v>587</v>
      </c>
      <c r="C137">
        <f t="shared" si="4"/>
        <v>5</v>
      </c>
      <c r="D137" s="2">
        <v>0.90277777777777801</v>
      </c>
      <c r="E137">
        <f t="shared" si="5"/>
        <v>148</v>
      </c>
      <c r="F137">
        <v>-100</v>
      </c>
      <c r="G137" s="7"/>
    </row>
    <row r="138" spans="2:7">
      <c r="B138" s="5" t="s">
        <v>588</v>
      </c>
      <c r="C138">
        <f t="shared" si="4"/>
        <v>5</v>
      </c>
      <c r="D138" s="2">
        <v>0.90972222222222199</v>
      </c>
      <c r="E138">
        <f t="shared" si="5"/>
        <v>147.6</v>
      </c>
      <c r="F138">
        <v>-100</v>
      </c>
      <c r="G138" s="7"/>
    </row>
    <row r="139" spans="2:7">
      <c r="B139" s="5" t="s">
        <v>589</v>
      </c>
      <c r="C139">
        <f t="shared" si="4"/>
        <v>5</v>
      </c>
      <c r="D139" s="2">
        <v>0.91666666666666696</v>
      </c>
      <c r="E139">
        <f t="shared" si="5"/>
        <v>147.1</v>
      </c>
      <c r="F139">
        <v>-100</v>
      </c>
      <c r="G139" s="7"/>
    </row>
    <row r="140" spans="2:7">
      <c r="B140" s="5" t="s">
        <v>590</v>
      </c>
      <c r="C140">
        <f t="shared" si="4"/>
        <v>5</v>
      </c>
      <c r="D140" s="2">
        <v>0.92361111111111105</v>
      </c>
      <c r="E140">
        <f t="shared" si="5"/>
        <v>146.6</v>
      </c>
      <c r="F140">
        <v>-100</v>
      </c>
      <c r="G140" s="7"/>
    </row>
    <row r="141" spans="2:7">
      <c r="B141" s="5" t="s">
        <v>591</v>
      </c>
      <c r="C141">
        <f t="shared" si="4"/>
        <v>5</v>
      </c>
      <c r="D141" s="2">
        <v>0.93055555555555503</v>
      </c>
      <c r="E141">
        <f t="shared" si="5"/>
        <v>146</v>
      </c>
      <c r="F141">
        <v>-100</v>
      </c>
      <c r="G141" s="7"/>
    </row>
    <row r="142" spans="2:7">
      <c r="B142" s="5" t="s">
        <v>592</v>
      </c>
      <c r="C142">
        <f t="shared" si="4"/>
        <v>5</v>
      </c>
      <c r="D142" s="2">
        <v>0.9375</v>
      </c>
      <c r="E142">
        <f t="shared" si="5"/>
        <v>145.4</v>
      </c>
      <c r="F142">
        <v>-100</v>
      </c>
      <c r="G142" s="7"/>
    </row>
    <row r="143" spans="2:7">
      <c r="B143" s="5" t="s">
        <v>593</v>
      </c>
      <c r="C143">
        <f t="shared" si="4"/>
        <v>5</v>
      </c>
      <c r="D143" s="2">
        <v>0.94444444444444398</v>
      </c>
      <c r="E143">
        <f t="shared" si="5"/>
        <v>144.80000000000001</v>
      </c>
      <c r="F143">
        <v>-100</v>
      </c>
      <c r="G143" s="7"/>
    </row>
    <row r="144" spans="2:7">
      <c r="B144" s="5" t="s">
        <v>594</v>
      </c>
      <c r="C144">
        <f t="shared" si="4"/>
        <v>5</v>
      </c>
      <c r="D144" s="2">
        <v>0.95138888888888895</v>
      </c>
      <c r="E144">
        <f t="shared" si="5"/>
        <v>144</v>
      </c>
      <c r="F144">
        <v>-100</v>
      </c>
      <c r="G144" s="7"/>
    </row>
    <row r="145" spans="2:7">
      <c r="B145" s="5" t="s">
        <v>595</v>
      </c>
      <c r="C145">
        <f t="shared" si="4"/>
        <v>5</v>
      </c>
      <c r="D145" s="2">
        <v>0.95833333333333304</v>
      </c>
      <c r="E145">
        <f t="shared" si="5"/>
        <v>143.30000000000001</v>
      </c>
      <c r="F145">
        <v>-100</v>
      </c>
      <c r="G145" s="7"/>
    </row>
    <row r="146" spans="2:7">
      <c r="B146" s="5" t="s">
        <v>596</v>
      </c>
      <c r="C146">
        <f t="shared" si="4"/>
        <v>5</v>
      </c>
      <c r="D146" s="2">
        <v>0.96527777777777801</v>
      </c>
      <c r="E146">
        <f t="shared" si="5"/>
        <v>142.4</v>
      </c>
      <c r="F146">
        <v>-100</v>
      </c>
      <c r="G146" s="7"/>
    </row>
    <row r="147" spans="2:7">
      <c r="B147" s="5" t="s">
        <v>597</v>
      </c>
      <c r="C147">
        <f t="shared" si="4"/>
        <v>5</v>
      </c>
      <c r="D147" s="2">
        <v>0.97222222222222199</v>
      </c>
      <c r="E147">
        <f t="shared" si="5"/>
        <v>141.5</v>
      </c>
      <c r="F147">
        <v>-100</v>
      </c>
      <c r="G147" s="7"/>
    </row>
    <row r="148" spans="2:7">
      <c r="B148" s="5" t="s">
        <v>598</v>
      </c>
      <c r="C148">
        <f t="shared" si="4"/>
        <v>5</v>
      </c>
      <c r="D148" s="2">
        <v>0.97916666666666696</v>
      </c>
      <c r="E148">
        <f t="shared" si="5"/>
        <v>140.6</v>
      </c>
      <c r="F148">
        <v>-100</v>
      </c>
      <c r="G148" s="7"/>
    </row>
    <row r="149" spans="2:7">
      <c r="B149" s="5" t="s">
        <v>599</v>
      </c>
      <c r="C149">
        <f t="shared" si="4"/>
        <v>5</v>
      </c>
      <c r="D149" s="2">
        <v>0.98611111111111105</v>
      </c>
      <c r="E149">
        <f t="shared" si="5"/>
        <v>139.69999999999999</v>
      </c>
      <c r="F149">
        <v>-100</v>
      </c>
      <c r="G149" s="7"/>
    </row>
    <row r="150" spans="2:7">
      <c r="B150" s="5" t="s">
        <v>600</v>
      </c>
      <c r="C150">
        <f t="shared" si="4"/>
        <v>5</v>
      </c>
      <c r="D150" s="2">
        <v>0.99305555555555503</v>
      </c>
      <c r="E150">
        <f t="shared" si="5"/>
        <v>138.69999999999999</v>
      </c>
      <c r="F150">
        <v>-100</v>
      </c>
      <c r="G150" s="7"/>
    </row>
    <row r="151" spans="2:7">
      <c r="B151" s="6">
        <v>1440137.7</v>
      </c>
    </row>
  </sheetData>
  <phoneticPr fontId="1"/>
  <hyperlinks>
    <hyperlink ref="B1" location="Dashboard!A1" display="Dashboard!A1" xr:uid="{2B239C7F-2493-4651-AFDE-F06258CDBFD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5778-A22A-4417-B04B-33BB6FA3ED37}">
  <dimension ref="B1:H151"/>
  <sheetViews>
    <sheetView zoomScale="85" zoomScaleNormal="85" workbookViewId="0">
      <selection activeCell="H7" sqref="H7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601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602</v>
      </c>
      <c r="C7">
        <f>FIND(",",$B7)</f>
        <v>2</v>
      </c>
      <c r="D7" s="2">
        <v>0</v>
      </c>
      <c r="E7">
        <f>VALUE(MID($B7,C7+1,LEN($B7)-$C7))</f>
        <v>133.9</v>
      </c>
      <c r="F7">
        <v>-100</v>
      </c>
      <c r="G7" s="7"/>
    </row>
    <row r="8" spans="2:7">
      <c r="B8" s="4" t="s">
        <v>603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131.6</v>
      </c>
      <c r="F8">
        <v>-100</v>
      </c>
      <c r="G8" s="7"/>
    </row>
    <row r="9" spans="2:7">
      <c r="B9" s="4" t="s">
        <v>604</v>
      </c>
      <c r="C9">
        <f t="shared" si="0"/>
        <v>3</v>
      </c>
      <c r="D9" s="2">
        <v>1.38888888888889E-2</v>
      </c>
      <c r="E9">
        <f t="shared" si="1"/>
        <v>129.30000000000001</v>
      </c>
      <c r="F9">
        <v>-100</v>
      </c>
      <c r="G9" s="7"/>
    </row>
    <row r="10" spans="2:7">
      <c r="B10" s="4" t="s">
        <v>605</v>
      </c>
      <c r="C10">
        <f t="shared" si="0"/>
        <v>3</v>
      </c>
      <c r="D10" s="2">
        <v>2.0833333333333301E-2</v>
      </c>
      <c r="E10">
        <f t="shared" si="1"/>
        <v>127</v>
      </c>
      <c r="F10">
        <v>-100</v>
      </c>
      <c r="G10" s="7"/>
    </row>
    <row r="11" spans="2:7">
      <c r="B11" s="4" t="s">
        <v>606</v>
      </c>
      <c r="C11">
        <f t="shared" si="0"/>
        <v>3</v>
      </c>
      <c r="D11" s="2">
        <v>2.7777777777777801E-2</v>
      </c>
      <c r="E11">
        <f t="shared" si="1"/>
        <v>124.7</v>
      </c>
      <c r="F11">
        <v>-100</v>
      </c>
      <c r="G11" s="7"/>
    </row>
    <row r="12" spans="2:7">
      <c r="B12" s="4" t="s">
        <v>607</v>
      </c>
      <c r="C12">
        <f t="shared" si="0"/>
        <v>3</v>
      </c>
      <c r="D12" s="2">
        <v>3.4722222222222203E-2</v>
      </c>
      <c r="E12">
        <f t="shared" si="1"/>
        <v>122.4</v>
      </c>
      <c r="F12">
        <v>-100</v>
      </c>
      <c r="G12" s="7"/>
    </row>
    <row r="13" spans="2:7">
      <c r="B13" s="4" t="s">
        <v>608</v>
      </c>
      <c r="C13">
        <f t="shared" si="0"/>
        <v>3</v>
      </c>
      <c r="D13" s="2">
        <v>4.1666666666666699E-2</v>
      </c>
      <c r="E13">
        <f t="shared" si="1"/>
        <v>120.2</v>
      </c>
      <c r="F13">
        <v>-100</v>
      </c>
      <c r="G13" s="7"/>
    </row>
    <row r="14" spans="2:7">
      <c r="B14" s="4" t="s">
        <v>609</v>
      </c>
      <c r="C14">
        <f t="shared" si="0"/>
        <v>3</v>
      </c>
      <c r="D14" s="2">
        <v>4.8611111111111098E-2</v>
      </c>
      <c r="E14">
        <f t="shared" si="1"/>
        <v>118.3</v>
      </c>
      <c r="F14">
        <v>-100</v>
      </c>
      <c r="G14" s="7"/>
    </row>
    <row r="15" spans="2:7">
      <c r="B15" s="4" t="s">
        <v>610</v>
      </c>
      <c r="C15">
        <f t="shared" si="0"/>
        <v>3</v>
      </c>
      <c r="D15" s="2">
        <v>5.5555555555555601E-2</v>
      </c>
      <c r="E15">
        <f t="shared" si="1"/>
        <v>116.5</v>
      </c>
      <c r="F15">
        <v>-100</v>
      </c>
      <c r="G15" s="7"/>
    </row>
    <row r="16" spans="2:7">
      <c r="B16" s="4" t="s">
        <v>611</v>
      </c>
      <c r="C16">
        <f t="shared" si="0"/>
        <v>3</v>
      </c>
      <c r="D16" s="2">
        <v>6.25E-2</v>
      </c>
      <c r="E16">
        <f t="shared" si="1"/>
        <v>115</v>
      </c>
      <c r="F16">
        <v>-100</v>
      </c>
      <c r="G16" s="7"/>
    </row>
    <row r="17" spans="2:8">
      <c r="B17" s="4" t="s">
        <v>612</v>
      </c>
      <c r="C17">
        <f t="shared" si="0"/>
        <v>4</v>
      </c>
      <c r="D17" s="2">
        <v>6.9444444444444406E-2</v>
      </c>
      <c r="E17">
        <f t="shared" si="1"/>
        <v>113.8</v>
      </c>
      <c r="F17">
        <v>-100</v>
      </c>
      <c r="G17" s="7"/>
    </row>
    <row r="18" spans="2:8">
      <c r="B18" s="4" t="s">
        <v>613</v>
      </c>
      <c r="C18">
        <f t="shared" si="0"/>
        <v>4</v>
      </c>
      <c r="D18" s="2">
        <v>7.6388888888888895E-2</v>
      </c>
      <c r="E18">
        <f t="shared" si="1"/>
        <v>113</v>
      </c>
      <c r="F18">
        <v>-100</v>
      </c>
      <c r="G18" s="7"/>
    </row>
    <row r="19" spans="2:8">
      <c r="B19" s="4" t="s">
        <v>614</v>
      </c>
      <c r="C19">
        <f t="shared" si="0"/>
        <v>4</v>
      </c>
      <c r="D19" s="2">
        <v>8.3333333333333301E-2</v>
      </c>
      <c r="E19">
        <f t="shared" si="1"/>
        <v>112.6</v>
      </c>
      <c r="F19">
        <v>-100</v>
      </c>
      <c r="G19" s="7"/>
    </row>
    <row r="20" spans="2:8">
      <c r="B20" s="4" t="s">
        <v>615</v>
      </c>
      <c r="C20">
        <f t="shared" si="0"/>
        <v>4</v>
      </c>
      <c r="D20" s="2">
        <v>9.0277777777777804E-2</v>
      </c>
      <c r="E20">
        <f t="shared" si="1"/>
        <v>112.6</v>
      </c>
      <c r="F20">
        <v>-100</v>
      </c>
      <c r="H20" s="7" t="s">
        <v>302</v>
      </c>
    </row>
    <row r="21" spans="2:8">
      <c r="B21" s="4" t="s">
        <v>616</v>
      </c>
      <c r="C21">
        <f t="shared" si="0"/>
        <v>4</v>
      </c>
      <c r="D21" s="2">
        <v>9.7222222222222196E-2</v>
      </c>
      <c r="E21">
        <f t="shared" si="1"/>
        <v>113</v>
      </c>
      <c r="F21">
        <v>-100</v>
      </c>
      <c r="G21" s="7"/>
    </row>
    <row r="22" spans="2:8">
      <c r="B22" s="4" t="s">
        <v>617</v>
      </c>
      <c r="C22">
        <f t="shared" si="0"/>
        <v>4</v>
      </c>
      <c r="D22" s="2">
        <v>0.104166666666667</v>
      </c>
      <c r="E22">
        <f t="shared" si="1"/>
        <v>113.9</v>
      </c>
      <c r="F22">
        <v>-100</v>
      </c>
      <c r="G22" s="7"/>
    </row>
    <row r="23" spans="2:8">
      <c r="B23" s="4" t="s">
        <v>618</v>
      </c>
      <c r="C23">
        <f t="shared" si="0"/>
        <v>4</v>
      </c>
      <c r="D23" s="2">
        <v>0.11111111111111099</v>
      </c>
      <c r="E23">
        <f t="shared" si="1"/>
        <v>115.1</v>
      </c>
      <c r="F23">
        <v>-100</v>
      </c>
      <c r="G23" s="7"/>
    </row>
    <row r="24" spans="2:8">
      <c r="B24" s="4" t="s">
        <v>619</v>
      </c>
      <c r="C24">
        <f t="shared" si="0"/>
        <v>4</v>
      </c>
      <c r="D24" s="2">
        <v>0.118055555555556</v>
      </c>
      <c r="E24">
        <f t="shared" si="1"/>
        <v>116.6</v>
      </c>
      <c r="F24">
        <v>-100</v>
      </c>
      <c r="G24" s="7"/>
    </row>
    <row r="25" spans="2:8">
      <c r="B25" s="4" t="s">
        <v>620</v>
      </c>
      <c r="C25">
        <f t="shared" si="0"/>
        <v>4</v>
      </c>
      <c r="D25" s="2">
        <v>0.125</v>
      </c>
      <c r="E25">
        <f t="shared" si="1"/>
        <v>118.4</v>
      </c>
      <c r="F25">
        <v>-100</v>
      </c>
      <c r="G25" s="7"/>
    </row>
    <row r="26" spans="2:8">
      <c r="B26" s="4" t="s">
        <v>621</v>
      </c>
      <c r="C26">
        <f t="shared" si="0"/>
        <v>4</v>
      </c>
      <c r="D26" s="2">
        <v>0.131944444444444</v>
      </c>
      <c r="E26">
        <f t="shared" si="1"/>
        <v>120.4</v>
      </c>
      <c r="F26">
        <v>-100</v>
      </c>
      <c r="G26" s="7"/>
    </row>
    <row r="27" spans="2:8">
      <c r="B27" s="4" t="s">
        <v>622</v>
      </c>
      <c r="C27">
        <f t="shared" si="0"/>
        <v>4</v>
      </c>
      <c r="D27" s="2">
        <v>0.13888888888888901</v>
      </c>
      <c r="E27">
        <f t="shared" si="1"/>
        <v>122.5</v>
      </c>
      <c r="F27">
        <v>-100</v>
      </c>
      <c r="G27" s="7"/>
    </row>
    <row r="28" spans="2:8">
      <c r="B28" s="4" t="s">
        <v>623</v>
      </c>
      <c r="C28">
        <f t="shared" si="0"/>
        <v>4</v>
      </c>
      <c r="D28" s="2">
        <v>0.14583333333333301</v>
      </c>
      <c r="E28">
        <f t="shared" si="1"/>
        <v>124.8</v>
      </c>
      <c r="F28">
        <v>-100</v>
      </c>
      <c r="G28" s="7"/>
    </row>
    <row r="29" spans="2:8">
      <c r="B29" s="4" t="s">
        <v>624</v>
      </c>
      <c r="C29">
        <f t="shared" si="0"/>
        <v>4</v>
      </c>
      <c r="D29" s="2">
        <v>0.15277777777777801</v>
      </c>
      <c r="E29">
        <f t="shared" si="1"/>
        <v>127.1</v>
      </c>
      <c r="F29">
        <v>-100</v>
      </c>
      <c r="G29" s="7"/>
    </row>
    <row r="30" spans="2:8">
      <c r="B30" s="4" t="s">
        <v>32</v>
      </c>
      <c r="C30">
        <f t="shared" si="0"/>
        <v>4</v>
      </c>
      <c r="D30" s="2">
        <v>0.15972222222222199</v>
      </c>
      <c r="E30">
        <f t="shared" si="1"/>
        <v>129.30000000000001</v>
      </c>
      <c r="F30">
        <v>-100</v>
      </c>
      <c r="G30" s="7"/>
    </row>
    <row r="31" spans="2:8">
      <c r="B31" s="4" t="s">
        <v>625</v>
      </c>
      <c r="C31">
        <f t="shared" si="0"/>
        <v>4</v>
      </c>
      <c r="D31" s="2">
        <v>0.16666666666666699</v>
      </c>
      <c r="E31">
        <f t="shared" si="1"/>
        <v>131.5</v>
      </c>
      <c r="F31">
        <v>-100</v>
      </c>
      <c r="G31" s="7"/>
    </row>
    <row r="32" spans="2:8">
      <c r="B32" s="4" t="s">
        <v>626</v>
      </c>
      <c r="C32">
        <f t="shared" si="0"/>
        <v>4</v>
      </c>
      <c r="D32" s="2">
        <v>0.17361111111111099</v>
      </c>
      <c r="E32">
        <f t="shared" si="1"/>
        <v>133.6</v>
      </c>
      <c r="F32">
        <v>-100</v>
      </c>
      <c r="G32" s="7"/>
    </row>
    <row r="33" spans="2:7">
      <c r="B33" s="4" t="s">
        <v>627</v>
      </c>
      <c r="C33">
        <f t="shared" si="0"/>
        <v>4</v>
      </c>
      <c r="D33" s="2">
        <v>0.180555555555556</v>
      </c>
      <c r="E33">
        <f t="shared" si="1"/>
        <v>135.5</v>
      </c>
      <c r="F33">
        <v>-100</v>
      </c>
      <c r="G33" s="7"/>
    </row>
    <row r="34" spans="2:7">
      <c r="B34" s="4" t="s">
        <v>628</v>
      </c>
      <c r="C34">
        <f t="shared" si="0"/>
        <v>4</v>
      </c>
      <c r="D34" s="2">
        <v>0.1875</v>
      </c>
      <c r="E34">
        <f t="shared" si="1"/>
        <v>137.19999999999999</v>
      </c>
      <c r="F34">
        <v>-100</v>
      </c>
      <c r="G34" s="7"/>
    </row>
    <row r="35" spans="2:7">
      <c r="B35" s="4" t="s">
        <v>629</v>
      </c>
      <c r="C35">
        <f t="shared" si="0"/>
        <v>4</v>
      </c>
      <c r="D35" s="2">
        <v>0.194444444444444</v>
      </c>
      <c r="E35">
        <f t="shared" si="1"/>
        <v>138.80000000000001</v>
      </c>
      <c r="F35">
        <v>-100</v>
      </c>
      <c r="G35" s="7"/>
    </row>
    <row r="36" spans="2:7">
      <c r="B36" s="4" t="s">
        <v>630</v>
      </c>
      <c r="C36">
        <f t="shared" si="0"/>
        <v>4</v>
      </c>
      <c r="D36" s="2">
        <v>0.20138888888888901</v>
      </c>
      <c r="E36">
        <f t="shared" si="1"/>
        <v>140.30000000000001</v>
      </c>
      <c r="F36">
        <v>-100</v>
      </c>
      <c r="G36" s="7"/>
    </row>
    <row r="37" spans="2:7">
      <c r="B37" s="4" t="s">
        <v>631</v>
      </c>
      <c r="C37">
        <f t="shared" si="0"/>
        <v>4</v>
      </c>
      <c r="D37" s="2">
        <v>0.20833333333333301</v>
      </c>
      <c r="E37">
        <f t="shared" si="1"/>
        <v>141.6</v>
      </c>
      <c r="F37">
        <v>-100</v>
      </c>
      <c r="G37" s="7"/>
    </row>
    <row r="38" spans="2:7">
      <c r="B38" s="4" t="s">
        <v>632</v>
      </c>
      <c r="C38">
        <f t="shared" si="0"/>
        <v>4</v>
      </c>
      <c r="D38" s="2">
        <v>0.21527777777777801</v>
      </c>
      <c r="E38">
        <f t="shared" si="1"/>
        <v>142.80000000000001</v>
      </c>
      <c r="F38">
        <v>-100</v>
      </c>
      <c r="G38" s="7"/>
    </row>
    <row r="39" spans="2:7">
      <c r="B39" s="4" t="s">
        <v>633</v>
      </c>
      <c r="C39">
        <f t="shared" si="0"/>
        <v>4</v>
      </c>
      <c r="D39" s="2">
        <v>0.22222222222222199</v>
      </c>
      <c r="E39">
        <f t="shared" si="1"/>
        <v>144</v>
      </c>
      <c r="F39">
        <v>-100</v>
      </c>
      <c r="G39" s="7"/>
    </row>
    <row r="40" spans="2:7">
      <c r="B40" s="4" t="s">
        <v>634</v>
      </c>
      <c r="C40">
        <f t="shared" si="0"/>
        <v>4</v>
      </c>
      <c r="D40" s="2">
        <v>0.22916666666666699</v>
      </c>
      <c r="E40">
        <f t="shared" si="1"/>
        <v>145.1</v>
      </c>
      <c r="F40">
        <v>-100</v>
      </c>
      <c r="G40" s="7"/>
    </row>
    <row r="41" spans="2:7">
      <c r="B41" s="4" t="s">
        <v>635</v>
      </c>
      <c r="C41">
        <f t="shared" si="0"/>
        <v>4</v>
      </c>
      <c r="D41" s="2">
        <v>0.23611111111111099</v>
      </c>
      <c r="E41">
        <f t="shared" si="1"/>
        <v>146.19999999999999</v>
      </c>
      <c r="F41">
        <v>-100</v>
      </c>
      <c r="G41" s="7"/>
    </row>
    <row r="42" spans="2:7">
      <c r="B42" s="4" t="s">
        <v>636</v>
      </c>
      <c r="C42">
        <f t="shared" si="0"/>
        <v>4</v>
      </c>
      <c r="D42" s="2">
        <v>0.243055555555556</v>
      </c>
      <c r="E42">
        <f t="shared" si="1"/>
        <v>147.4</v>
      </c>
      <c r="F42">
        <v>-100</v>
      </c>
      <c r="G42" s="7"/>
    </row>
    <row r="43" spans="2:7">
      <c r="B43" s="4" t="s">
        <v>637</v>
      </c>
      <c r="C43">
        <f t="shared" si="0"/>
        <v>4</v>
      </c>
      <c r="D43" s="2">
        <v>0.25</v>
      </c>
      <c r="E43">
        <f t="shared" si="1"/>
        <v>148.6</v>
      </c>
      <c r="F43">
        <v>-100</v>
      </c>
      <c r="G43" s="7"/>
    </row>
    <row r="44" spans="2:7">
      <c r="B44" s="4" t="s">
        <v>638</v>
      </c>
      <c r="C44">
        <f t="shared" si="0"/>
        <v>4</v>
      </c>
      <c r="D44" s="2">
        <v>0.25694444444444398</v>
      </c>
      <c r="E44">
        <f t="shared" si="1"/>
        <v>149.80000000000001</v>
      </c>
      <c r="F44">
        <v>-100</v>
      </c>
      <c r="G44" s="7"/>
    </row>
    <row r="45" spans="2:7">
      <c r="B45" s="4" t="s">
        <v>639</v>
      </c>
      <c r="C45">
        <f t="shared" si="0"/>
        <v>4</v>
      </c>
      <c r="D45" s="2">
        <v>0.26388888888888901</v>
      </c>
      <c r="E45">
        <f t="shared" si="1"/>
        <v>151.1</v>
      </c>
      <c r="F45">
        <v>-100</v>
      </c>
      <c r="G45" s="7"/>
    </row>
    <row r="46" spans="2:7">
      <c r="B46" s="4" t="s">
        <v>640</v>
      </c>
      <c r="C46">
        <f t="shared" si="0"/>
        <v>4</v>
      </c>
      <c r="D46" s="2">
        <v>0.27083333333333298</v>
      </c>
      <c r="E46">
        <f t="shared" si="1"/>
        <v>152.4</v>
      </c>
      <c r="F46">
        <v>-100</v>
      </c>
      <c r="G46" s="7"/>
    </row>
    <row r="47" spans="2:7">
      <c r="B47" s="4" t="s">
        <v>641</v>
      </c>
      <c r="C47">
        <f t="shared" si="0"/>
        <v>4</v>
      </c>
      <c r="D47" s="2">
        <v>0.27777777777777801</v>
      </c>
      <c r="E47">
        <f t="shared" si="1"/>
        <v>153.69999999999999</v>
      </c>
      <c r="F47">
        <v>-100</v>
      </c>
      <c r="G47" s="7"/>
    </row>
    <row r="48" spans="2:7">
      <c r="B48" s="4" t="s">
        <v>642</v>
      </c>
      <c r="C48">
        <f t="shared" si="0"/>
        <v>4</v>
      </c>
      <c r="D48" s="2">
        <v>0.28472222222222199</v>
      </c>
      <c r="E48">
        <f t="shared" si="1"/>
        <v>155</v>
      </c>
      <c r="F48">
        <f>E48</f>
        <v>155</v>
      </c>
      <c r="G48" s="7" t="s">
        <v>744</v>
      </c>
    </row>
    <row r="49" spans="2:8">
      <c r="B49" s="4" t="s">
        <v>643</v>
      </c>
      <c r="C49">
        <f t="shared" si="0"/>
        <v>4</v>
      </c>
      <c r="D49" s="2">
        <v>0.29166666666666702</v>
      </c>
      <c r="E49">
        <f t="shared" si="1"/>
        <v>156.1</v>
      </c>
      <c r="F49">
        <v>-100</v>
      </c>
      <c r="G49" s="7"/>
    </row>
    <row r="50" spans="2:8">
      <c r="B50" s="4" t="s">
        <v>644</v>
      </c>
      <c r="C50">
        <f t="shared" si="0"/>
        <v>4</v>
      </c>
      <c r="D50" s="2">
        <v>0.29861111111111099</v>
      </c>
      <c r="E50">
        <f t="shared" si="1"/>
        <v>157</v>
      </c>
      <c r="F50">
        <v>-100</v>
      </c>
      <c r="G50" s="7"/>
    </row>
    <row r="51" spans="2:8">
      <c r="B51" s="4" t="s">
        <v>645</v>
      </c>
      <c r="C51">
        <f t="shared" si="0"/>
        <v>4</v>
      </c>
      <c r="D51" s="2">
        <v>0.30555555555555602</v>
      </c>
      <c r="E51">
        <f t="shared" si="1"/>
        <v>157.69999999999999</v>
      </c>
      <c r="F51">
        <v>-100</v>
      </c>
      <c r="G51" s="7"/>
    </row>
    <row r="52" spans="2:8">
      <c r="B52" s="4" t="s">
        <v>646</v>
      </c>
      <c r="C52">
        <f t="shared" si="0"/>
        <v>4</v>
      </c>
      <c r="D52" s="2">
        <v>0.3125</v>
      </c>
      <c r="E52">
        <f t="shared" si="1"/>
        <v>158.1</v>
      </c>
      <c r="F52">
        <v>-100</v>
      </c>
      <c r="G52" s="7"/>
    </row>
    <row r="53" spans="2:8">
      <c r="B53" s="4" t="s">
        <v>647</v>
      </c>
      <c r="C53">
        <f t="shared" si="0"/>
        <v>4</v>
      </c>
      <c r="D53" s="2">
        <v>0.31944444444444398</v>
      </c>
      <c r="E53">
        <f t="shared" si="1"/>
        <v>158.1</v>
      </c>
      <c r="F53">
        <v>-100</v>
      </c>
      <c r="G53" s="7"/>
    </row>
    <row r="54" spans="2:8">
      <c r="B54" s="4" t="s">
        <v>648</v>
      </c>
      <c r="C54">
        <f t="shared" si="0"/>
        <v>4</v>
      </c>
      <c r="D54" s="2">
        <v>0.32638888888888901</v>
      </c>
      <c r="E54">
        <f t="shared" si="1"/>
        <v>157.6</v>
      </c>
      <c r="F54">
        <v>-100</v>
      </c>
      <c r="G54" s="7"/>
    </row>
    <row r="55" spans="2:8">
      <c r="B55" s="4" t="s">
        <v>649</v>
      </c>
      <c r="C55">
        <f t="shared" si="0"/>
        <v>4</v>
      </c>
      <c r="D55" s="2">
        <v>0.33333333333333298</v>
      </c>
      <c r="E55">
        <f t="shared" si="1"/>
        <v>156.69999999999999</v>
      </c>
      <c r="F55">
        <v>-100</v>
      </c>
      <c r="G55" s="7"/>
    </row>
    <row r="56" spans="2:8">
      <c r="B56" s="4" t="s">
        <v>650</v>
      </c>
      <c r="C56">
        <f t="shared" si="0"/>
        <v>4</v>
      </c>
      <c r="D56" s="2">
        <v>0.34027777777777801</v>
      </c>
      <c r="E56">
        <f t="shared" si="1"/>
        <v>155.19999999999999</v>
      </c>
      <c r="F56">
        <v>-100</v>
      </c>
      <c r="G56" s="7"/>
    </row>
    <row r="57" spans="2:8">
      <c r="B57" s="4" t="s">
        <v>651</v>
      </c>
      <c r="C57">
        <f t="shared" si="0"/>
        <v>4</v>
      </c>
      <c r="D57" s="2">
        <v>0.34722222222222199</v>
      </c>
      <c r="E57">
        <f t="shared" si="1"/>
        <v>153.19999999999999</v>
      </c>
      <c r="F57">
        <v>-100</v>
      </c>
      <c r="G57" s="7"/>
    </row>
    <row r="58" spans="2:8">
      <c r="B58" s="4" t="s">
        <v>652</v>
      </c>
      <c r="C58">
        <f t="shared" si="0"/>
        <v>4</v>
      </c>
      <c r="D58" s="2">
        <v>0.35416666666666702</v>
      </c>
      <c r="E58">
        <f t="shared" si="1"/>
        <v>150.6</v>
      </c>
      <c r="F58">
        <v>-100</v>
      </c>
      <c r="G58" s="7"/>
    </row>
    <row r="59" spans="2:8">
      <c r="B59" s="4" t="s">
        <v>653</v>
      </c>
      <c r="C59">
        <f t="shared" si="0"/>
        <v>4</v>
      </c>
      <c r="D59" s="2">
        <v>0.36111111111111099</v>
      </c>
      <c r="E59">
        <f t="shared" si="1"/>
        <v>147.4</v>
      </c>
      <c r="F59">
        <v>-100</v>
      </c>
      <c r="G59" s="7"/>
    </row>
    <row r="60" spans="2:8">
      <c r="B60" s="4" t="s">
        <v>654</v>
      </c>
      <c r="C60">
        <f t="shared" si="0"/>
        <v>4</v>
      </c>
      <c r="D60" s="2">
        <v>0.36805555555555602</v>
      </c>
      <c r="E60">
        <f t="shared" si="1"/>
        <v>143.80000000000001</v>
      </c>
      <c r="F60">
        <v>-100</v>
      </c>
      <c r="G60" s="7"/>
    </row>
    <row r="61" spans="2:8">
      <c r="B61" s="4" t="s">
        <v>655</v>
      </c>
      <c r="C61">
        <f t="shared" si="0"/>
        <v>4</v>
      </c>
      <c r="D61" s="2">
        <v>0.375</v>
      </c>
      <c r="E61">
        <f t="shared" si="1"/>
        <v>139.6</v>
      </c>
      <c r="F61">
        <v>-100</v>
      </c>
      <c r="G61" s="7"/>
    </row>
    <row r="62" spans="2:8">
      <c r="B62" s="4" t="s">
        <v>656</v>
      </c>
      <c r="C62">
        <f t="shared" si="0"/>
        <v>4</v>
      </c>
      <c r="D62" s="2">
        <v>0.38194444444444398</v>
      </c>
      <c r="E62">
        <f t="shared" si="1"/>
        <v>135.1</v>
      </c>
      <c r="F62">
        <v>-100</v>
      </c>
      <c r="G62" s="7"/>
    </row>
    <row r="63" spans="2:8">
      <c r="B63" s="4" t="s">
        <v>657</v>
      </c>
      <c r="C63">
        <f t="shared" si="0"/>
        <v>4</v>
      </c>
      <c r="D63" s="2">
        <v>0.38888888888888901</v>
      </c>
      <c r="E63">
        <f t="shared" si="1"/>
        <v>130.19999999999999</v>
      </c>
      <c r="F63">
        <v>-100</v>
      </c>
      <c r="G63" s="7"/>
    </row>
    <row r="64" spans="2:8">
      <c r="B64" s="4" t="s">
        <v>658</v>
      </c>
      <c r="C64">
        <f t="shared" si="0"/>
        <v>4</v>
      </c>
      <c r="D64" s="2">
        <v>0.39583333333333298</v>
      </c>
      <c r="E64">
        <f t="shared" si="1"/>
        <v>125.1</v>
      </c>
      <c r="F64">
        <v>-100</v>
      </c>
      <c r="H64" s="7"/>
    </row>
    <row r="65" spans="2:7">
      <c r="B65" s="4" t="s">
        <v>659</v>
      </c>
      <c r="C65">
        <f t="shared" si="0"/>
        <v>4</v>
      </c>
      <c r="D65" s="2">
        <v>0.40277777777777801</v>
      </c>
      <c r="E65">
        <f t="shared" si="1"/>
        <v>119.7</v>
      </c>
      <c r="F65">
        <v>-100</v>
      </c>
      <c r="G65" s="7"/>
    </row>
    <row r="66" spans="2:7">
      <c r="B66" s="4" t="s">
        <v>660</v>
      </c>
      <c r="C66">
        <f t="shared" si="0"/>
        <v>4</v>
      </c>
      <c r="D66" s="2">
        <v>0.40972222222222199</v>
      </c>
      <c r="E66">
        <f t="shared" si="1"/>
        <v>114.3</v>
      </c>
      <c r="F66">
        <v>-100</v>
      </c>
      <c r="G66" s="7"/>
    </row>
    <row r="67" spans="2:7">
      <c r="B67" s="4" t="s">
        <v>661</v>
      </c>
      <c r="C67">
        <f t="shared" si="0"/>
        <v>4</v>
      </c>
      <c r="D67" s="2">
        <v>0.41666666666666702</v>
      </c>
      <c r="E67">
        <f t="shared" si="1"/>
        <v>108.8</v>
      </c>
      <c r="F67">
        <v>-100</v>
      </c>
      <c r="G67" s="7"/>
    </row>
    <row r="68" spans="2:7">
      <c r="B68" s="4" t="s">
        <v>662</v>
      </c>
      <c r="C68">
        <f t="shared" si="0"/>
        <v>4</v>
      </c>
      <c r="D68" s="2">
        <v>0.42361111111111099</v>
      </c>
      <c r="E68">
        <f t="shared" si="1"/>
        <v>103.4</v>
      </c>
      <c r="F68">
        <v>-100</v>
      </c>
      <c r="G68" s="7"/>
    </row>
    <row r="69" spans="2:7">
      <c r="B69" s="4" t="s">
        <v>663</v>
      </c>
      <c r="C69">
        <f t="shared" si="0"/>
        <v>4</v>
      </c>
      <c r="D69" s="2">
        <v>0.43055555555555602</v>
      </c>
      <c r="E69">
        <f t="shared" si="1"/>
        <v>98</v>
      </c>
      <c r="F69">
        <v>-100</v>
      </c>
      <c r="G69" s="7"/>
    </row>
    <row r="70" spans="2:7">
      <c r="B70" s="4" t="s">
        <v>664</v>
      </c>
      <c r="C70">
        <f t="shared" si="0"/>
        <v>4</v>
      </c>
      <c r="D70" s="2">
        <v>0.4375</v>
      </c>
      <c r="E70">
        <f t="shared" si="1"/>
        <v>92.8</v>
      </c>
      <c r="F70">
        <v>-100</v>
      </c>
      <c r="G70" s="7"/>
    </row>
    <row r="71" spans="2:7">
      <c r="B71" s="4" t="s">
        <v>665</v>
      </c>
      <c r="C71">
        <f t="shared" si="0"/>
        <v>4</v>
      </c>
      <c r="D71" s="2">
        <v>0.44444444444444398</v>
      </c>
      <c r="E71">
        <f t="shared" si="1"/>
        <v>87.7</v>
      </c>
      <c r="F71">
        <v>-100</v>
      </c>
      <c r="G71" s="7"/>
    </row>
    <row r="72" spans="2:7">
      <c r="B72" s="4" t="s">
        <v>666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82.8</v>
      </c>
      <c r="F72">
        <v>-100</v>
      </c>
      <c r="G72" s="7"/>
    </row>
    <row r="73" spans="2:7">
      <c r="B73" s="4" t="s">
        <v>667</v>
      </c>
      <c r="C73">
        <f t="shared" si="2"/>
        <v>4</v>
      </c>
      <c r="D73" s="2">
        <v>0.45833333333333298</v>
      </c>
      <c r="E73">
        <f t="shared" si="3"/>
        <v>78.099999999999994</v>
      </c>
      <c r="F73">
        <v>-100</v>
      </c>
      <c r="G73" s="7"/>
    </row>
    <row r="74" spans="2:7">
      <c r="B74" s="4" t="s">
        <v>668</v>
      </c>
      <c r="C74">
        <f t="shared" si="2"/>
        <v>4</v>
      </c>
      <c r="D74" s="2">
        <v>0.46527777777777801</v>
      </c>
      <c r="E74">
        <f t="shared" si="3"/>
        <v>73.599999999999994</v>
      </c>
      <c r="F74">
        <v>-100</v>
      </c>
      <c r="G74" s="7"/>
    </row>
    <row r="75" spans="2:7">
      <c r="B75" s="4" t="s">
        <v>669</v>
      </c>
      <c r="C75">
        <f t="shared" si="2"/>
        <v>4</v>
      </c>
      <c r="D75" s="2">
        <v>0.47222222222222199</v>
      </c>
      <c r="E75">
        <f t="shared" si="3"/>
        <v>69.3</v>
      </c>
      <c r="F75">
        <v>-100</v>
      </c>
      <c r="G75" s="7"/>
    </row>
    <row r="76" spans="2:7">
      <c r="B76" s="4" t="s">
        <v>670</v>
      </c>
      <c r="C76">
        <f t="shared" si="2"/>
        <v>4</v>
      </c>
      <c r="D76" s="2">
        <v>0.47916666666666702</v>
      </c>
      <c r="E76">
        <f t="shared" si="3"/>
        <v>65</v>
      </c>
      <c r="F76">
        <v>-100</v>
      </c>
      <c r="G76" s="7"/>
    </row>
    <row r="77" spans="2:7">
      <c r="B77" s="4" t="s">
        <v>671</v>
      </c>
      <c r="C77">
        <f t="shared" si="2"/>
        <v>4</v>
      </c>
      <c r="D77" s="2">
        <v>0.48611111111111099</v>
      </c>
      <c r="E77">
        <f t="shared" si="3"/>
        <v>60.9</v>
      </c>
      <c r="F77">
        <v>-100</v>
      </c>
      <c r="G77" s="7"/>
    </row>
    <row r="78" spans="2:7">
      <c r="B78" s="4" t="s">
        <v>672</v>
      </c>
      <c r="C78">
        <f t="shared" si="2"/>
        <v>4</v>
      </c>
      <c r="D78" s="2">
        <v>0.49305555555555602</v>
      </c>
      <c r="E78">
        <f t="shared" si="3"/>
        <v>56.8</v>
      </c>
      <c r="F78">
        <v>-100</v>
      </c>
      <c r="G78" s="7"/>
    </row>
    <row r="79" spans="2:7">
      <c r="B79" s="5" t="s">
        <v>673</v>
      </c>
      <c r="C79">
        <f t="shared" si="2"/>
        <v>4</v>
      </c>
      <c r="D79" s="2">
        <v>0.5</v>
      </c>
      <c r="E79">
        <f t="shared" si="3"/>
        <v>52.8</v>
      </c>
      <c r="F79">
        <v>-100</v>
      </c>
      <c r="G79" s="7"/>
    </row>
    <row r="80" spans="2:7">
      <c r="B80" s="5" t="s">
        <v>674</v>
      </c>
      <c r="C80">
        <f t="shared" si="2"/>
        <v>4</v>
      </c>
      <c r="D80" s="2">
        <v>0.50694444444444398</v>
      </c>
      <c r="E80">
        <f t="shared" si="3"/>
        <v>48.9</v>
      </c>
      <c r="F80">
        <v>-100</v>
      </c>
      <c r="G80" s="7"/>
    </row>
    <row r="81" spans="2:7">
      <c r="B81" s="5" t="s">
        <v>675</v>
      </c>
      <c r="C81">
        <f t="shared" si="2"/>
        <v>4</v>
      </c>
      <c r="D81" s="2">
        <v>0.51388888888888895</v>
      </c>
      <c r="E81">
        <f t="shared" si="3"/>
        <v>44.9</v>
      </c>
      <c r="F81">
        <v>-100</v>
      </c>
      <c r="G81" s="7"/>
    </row>
    <row r="82" spans="2:7">
      <c r="B82" s="5" t="s">
        <v>676</v>
      </c>
      <c r="C82">
        <f t="shared" si="2"/>
        <v>4</v>
      </c>
      <c r="D82" s="2">
        <v>0.52083333333333304</v>
      </c>
      <c r="E82">
        <f t="shared" si="3"/>
        <v>40.9</v>
      </c>
      <c r="F82">
        <v>-100</v>
      </c>
      <c r="G82" s="7"/>
    </row>
    <row r="83" spans="2:7">
      <c r="B83" s="5" t="s">
        <v>677</v>
      </c>
      <c r="C83">
        <f t="shared" si="2"/>
        <v>4</v>
      </c>
      <c r="D83" s="2">
        <v>0.52777777777777801</v>
      </c>
      <c r="E83">
        <f t="shared" si="3"/>
        <v>37</v>
      </c>
      <c r="F83">
        <v>-100</v>
      </c>
      <c r="G83" s="7"/>
    </row>
    <row r="84" spans="2:7">
      <c r="B84" s="5" t="s">
        <v>678</v>
      </c>
      <c r="C84">
        <f t="shared" si="2"/>
        <v>4</v>
      </c>
      <c r="D84" s="2">
        <v>0.53472222222222199</v>
      </c>
      <c r="E84">
        <f t="shared" si="3"/>
        <v>33.1</v>
      </c>
      <c r="F84">
        <v>-100</v>
      </c>
      <c r="G84" s="7"/>
    </row>
    <row r="85" spans="2:7">
      <c r="B85" s="5" t="s">
        <v>679</v>
      </c>
      <c r="C85">
        <f t="shared" si="2"/>
        <v>4</v>
      </c>
      <c r="D85" s="2">
        <v>0.54166666666666696</v>
      </c>
      <c r="E85">
        <f t="shared" si="3"/>
        <v>29.2</v>
      </c>
      <c r="F85">
        <v>-100</v>
      </c>
      <c r="G85" s="7"/>
    </row>
    <row r="86" spans="2:7">
      <c r="B86" s="5" t="s">
        <v>680</v>
      </c>
      <c r="C86">
        <f t="shared" si="2"/>
        <v>4</v>
      </c>
      <c r="D86" s="2">
        <v>0.54861111111111105</v>
      </c>
      <c r="E86">
        <f t="shared" si="3"/>
        <v>25.5</v>
      </c>
      <c r="F86">
        <v>-100</v>
      </c>
      <c r="G86" s="7"/>
    </row>
    <row r="87" spans="2:7">
      <c r="B87" s="5" t="s">
        <v>681</v>
      </c>
      <c r="C87">
        <f t="shared" si="2"/>
        <v>4</v>
      </c>
      <c r="D87" s="2">
        <v>0.55555555555555602</v>
      </c>
      <c r="E87">
        <f t="shared" si="3"/>
        <v>21.9</v>
      </c>
      <c r="F87">
        <v>-100</v>
      </c>
      <c r="G87" s="7"/>
    </row>
    <row r="88" spans="2:7">
      <c r="B88" s="5" t="s">
        <v>682</v>
      </c>
      <c r="C88">
        <f t="shared" si="2"/>
        <v>4</v>
      </c>
      <c r="D88" s="2">
        <v>0.5625</v>
      </c>
      <c r="E88">
        <f t="shared" si="3"/>
        <v>18.600000000000001</v>
      </c>
      <c r="F88">
        <v>-100</v>
      </c>
      <c r="G88" s="7"/>
    </row>
    <row r="89" spans="2:7">
      <c r="B89" s="5" t="s">
        <v>683</v>
      </c>
      <c r="C89">
        <f t="shared" si="2"/>
        <v>4</v>
      </c>
      <c r="D89" s="2">
        <v>0.56944444444444398</v>
      </c>
      <c r="E89">
        <f t="shared" si="3"/>
        <v>15.5</v>
      </c>
      <c r="F89">
        <v>-100</v>
      </c>
      <c r="G89" s="7"/>
    </row>
    <row r="90" spans="2:7">
      <c r="B90" s="5" t="s">
        <v>684</v>
      </c>
      <c r="C90">
        <f t="shared" si="2"/>
        <v>4</v>
      </c>
      <c r="D90" s="2">
        <v>0.57638888888888895</v>
      </c>
      <c r="E90">
        <f t="shared" si="3"/>
        <v>12.8</v>
      </c>
      <c r="F90">
        <v>-100</v>
      </c>
      <c r="G90" s="7"/>
    </row>
    <row r="91" spans="2:7">
      <c r="B91" s="5" t="s">
        <v>685</v>
      </c>
      <c r="C91">
        <f t="shared" si="2"/>
        <v>4</v>
      </c>
      <c r="D91" s="2">
        <v>0.58333333333333304</v>
      </c>
      <c r="E91">
        <f t="shared" si="3"/>
        <v>10.5</v>
      </c>
      <c r="F91">
        <v>-100</v>
      </c>
      <c r="G91" s="7"/>
    </row>
    <row r="92" spans="2:7">
      <c r="B92" s="5" t="s">
        <v>686</v>
      </c>
      <c r="C92">
        <f t="shared" si="2"/>
        <v>4</v>
      </c>
      <c r="D92" s="2">
        <v>0.59027777777777801</v>
      </c>
      <c r="E92">
        <f t="shared" si="3"/>
        <v>8.6</v>
      </c>
      <c r="F92">
        <v>-100</v>
      </c>
      <c r="G92" s="7"/>
    </row>
    <row r="93" spans="2:7">
      <c r="B93" s="5" t="s">
        <v>687</v>
      </c>
      <c r="C93">
        <f t="shared" si="2"/>
        <v>4</v>
      </c>
      <c r="D93" s="2">
        <v>0.59722222222222199</v>
      </c>
      <c r="E93">
        <f t="shared" si="3"/>
        <v>7.1</v>
      </c>
      <c r="F93">
        <v>-100</v>
      </c>
      <c r="G93" s="7"/>
    </row>
    <row r="94" spans="2:7">
      <c r="B94" s="5" t="s">
        <v>688</v>
      </c>
      <c r="C94">
        <f t="shared" si="2"/>
        <v>4</v>
      </c>
      <c r="D94" s="2">
        <v>0.60416666666666696</v>
      </c>
      <c r="E94">
        <f t="shared" si="3"/>
        <v>6.2</v>
      </c>
      <c r="F94">
        <v>-100</v>
      </c>
      <c r="G94" s="7"/>
    </row>
    <row r="95" spans="2:7">
      <c r="B95" s="5" t="s">
        <v>689</v>
      </c>
      <c r="C95">
        <f t="shared" si="2"/>
        <v>4</v>
      </c>
      <c r="D95" s="2">
        <v>0.61111111111111105</v>
      </c>
      <c r="E95">
        <f t="shared" si="3"/>
        <v>5.8</v>
      </c>
      <c r="F95">
        <v>-100</v>
      </c>
      <c r="G95" s="7"/>
    </row>
    <row r="96" spans="2:7">
      <c r="B96" s="5" t="s">
        <v>690</v>
      </c>
      <c r="C96">
        <f t="shared" si="2"/>
        <v>4</v>
      </c>
      <c r="D96" s="2">
        <v>0.61805555555555503</v>
      </c>
      <c r="E96">
        <f t="shared" si="3"/>
        <v>5.9</v>
      </c>
      <c r="F96">
        <v>-100</v>
      </c>
      <c r="G96" s="7"/>
    </row>
    <row r="97" spans="2:7">
      <c r="B97" s="5" t="s">
        <v>691</v>
      </c>
      <c r="C97">
        <f t="shared" si="2"/>
        <v>4</v>
      </c>
      <c r="D97" s="2">
        <v>0.625</v>
      </c>
      <c r="E97">
        <f t="shared" si="3"/>
        <v>6.5</v>
      </c>
      <c r="F97">
        <v>-100</v>
      </c>
      <c r="G97" s="7"/>
    </row>
    <row r="98" spans="2:7">
      <c r="B98" s="5" t="s">
        <v>692</v>
      </c>
      <c r="C98">
        <f t="shared" si="2"/>
        <v>4</v>
      </c>
      <c r="D98" s="2">
        <v>0.63194444444444398</v>
      </c>
      <c r="E98">
        <f t="shared" si="3"/>
        <v>7.6</v>
      </c>
      <c r="F98">
        <v>-100</v>
      </c>
      <c r="G98" s="7"/>
    </row>
    <row r="99" spans="2:7">
      <c r="B99" s="5" t="s">
        <v>693</v>
      </c>
      <c r="C99">
        <f t="shared" si="2"/>
        <v>4</v>
      </c>
      <c r="D99" s="2">
        <v>0.63888888888888895</v>
      </c>
      <c r="E99">
        <f t="shared" si="3"/>
        <v>9.1</v>
      </c>
      <c r="F99">
        <v>-100</v>
      </c>
      <c r="G99" s="7"/>
    </row>
    <row r="100" spans="2:7">
      <c r="B100" s="5" t="s">
        <v>694</v>
      </c>
      <c r="C100">
        <f t="shared" si="2"/>
        <v>4</v>
      </c>
      <c r="D100" s="2">
        <v>0.64583333333333304</v>
      </c>
      <c r="E100">
        <f t="shared" si="3"/>
        <v>11</v>
      </c>
      <c r="F100">
        <v>-100</v>
      </c>
      <c r="G100" s="7"/>
    </row>
    <row r="101" spans="2:7">
      <c r="B101" s="5" t="s">
        <v>695</v>
      </c>
      <c r="C101">
        <f t="shared" si="2"/>
        <v>4</v>
      </c>
      <c r="D101" s="2">
        <v>0.65277777777777801</v>
      </c>
      <c r="E101">
        <f t="shared" si="3"/>
        <v>13.3</v>
      </c>
      <c r="F101">
        <v>-100</v>
      </c>
      <c r="G101" s="7"/>
    </row>
    <row r="102" spans="2:7">
      <c r="B102" s="5" t="s">
        <v>696</v>
      </c>
      <c r="C102">
        <f t="shared" si="2"/>
        <v>4</v>
      </c>
      <c r="D102" s="2">
        <v>0.65972222222222199</v>
      </c>
      <c r="E102">
        <f t="shared" si="3"/>
        <v>15.9</v>
      </c>
      <c r="F102">
        <v>-100</v>
      </c>
      <c r="G102" s="7"/>
    </row>
    <row r="103" spans="2:7">
      <c r="B103" s="5" t="s">
        <v>697</v>
      </c>
      <c r="C103">
        <f t="shared" si="2"/>
        <v>4</v>
      </c>
      <c r="D103" s="2">
        <v>0.66666666666666696</v>
      </c>
      <c r="E103">
        <f t="shared" si="3"/>
        <v>18.7</v>
      </c>
      <c r="F103">
        <v>-100</v>
      </c>
      <c r="G103" s="7"/>
    </row>
    <row r="104" spans="2:7">
      <c r="B104" s="5" t="s">
        <v>698</v>
      </c>
      <c r="C104">
        <f t="shared" si="2"/>
        <v>4</v>
      </c>
      <c r="D104" s="2">
        <v>0.67361111111111105</v>
      </c>
      <c r="E104">
        <f t="shared" si="3"/>
        <v>21.8</v>
      </c>
      <c r="F104">
        <v>-100</v>
      </c>
      <c r="G104" s="7"/>
    </row>
    <row r="105" spans="2:7">
      <c r="B105" s="5" t="s">
        <v>699</v>
      </c>
      <c r="C105">
        <f t="shared" si="2"/>
        <v>4</v>
      </c>
      <c r="D105" s="2">
        <v>0.68055555555555503</v>
      </c>
      <c r="E105">
        <f t="shared" si="3"/>
        <v>25</v>
      </c>
      <c r="F105">
        <v>-100</v>
      </c>
      <c r="G105" s="7"/>
    </row>
    <row r="106" spans="2:7">
      <c r="B106" s="5" t="s">
        <v>700</v>
      </c>
      <c r="C106">
        <f t="shared" si="2"/>
        <v>4</v>
      </c>
      <c r="D106" s="2">
        <v>0.6875</v>
      </c>
      <c r="E106">
        <f t="shared" si="3"/>
        <v>28.4</v>
      </c>
      <c r="F106">
        <v>-100</v>
      </c>
      <c r="G106" s="7"/>
    </row>
    <row r="107" spans="2:7">
      <c r="B107" s="5" t="s">
        <v>701</v>
      </c>
      <c r="C107">
        <f t="shared" si="2"/>
        <v>5</v>
      </c>
      <c r="D107" s="2">
        <v>0.69444444444444398</v>
      </c>
      <c r="E107">
        <f t="shared" si="3"/>
        <v>31.9</v>
      </c>
      <c r="F107">
        <v>-100</v>
      </c>
      <c r="G107" s="7"/>
    </row>
    <row r="108" spans="2:7">
      <c r="B108" s="5" t="s">
        <v>702</v>
      </c>
      <c r="C108">
        <f t="shared" si="2"/>
        <v>5</v>
      </c>
      <c r="D108" s="2">
        <v>0.70138888888888895</v>
      </c>
      <c r="E108">
        <f t="shared" si="3"/>
        <v>35.5</v>
      </c>
      <c r="F108">
        <v>-100</v>
      </c>
      <c r="G108" s="7"/>
    </row>
    <row r="109" spans="2:7">
      <c r="B109" s="5" t="s">
        <v>703</v>
      </c>
      <c r="C109">
        <f t="shared" si="2"/>
        <v>5</v>
      </c>
      <c r="D109" s="2">
        <v>0.70833333333333304</v>
      </c>
      <c r="E109">
        <f t="shared" si="3"/>
        <v>39.200000000000003</v>
      </c>
      <c r="F109">
        <v>-100</v>
      </c>
      <c r="G109" s="7"/>
    </row>
    <row r="110" spans="2:7">
      <c r="B110" s="5" t="s">
        <v>704</v>
      </c>
      <c r="C110">
        <f t="shared" si="2"/>
        <v>5</v>
      </c>
      <c r="D110" s="2">
        <v>0.71527777777777801</v>
      </c>
      <c r="E110">
        <f t="shared" si="3"/>
        <v>43.1</v>
      </c>
      <c r="F110">
        <v>-100</v>
      </c>
      <c r="G110" s="7"/>
    </row>
    <row r="111" spans="2:7">
      <c r="B111" s="5" t="s">
        <v>705</v>
      </c>
      <c r="C111">
        <f t="shared" si="2"/>
        <v>5</v>
      </c>
      <c r="D111" s="2">
        <v>0.72222222222222199</v>
      </c>
      <c r="E111">
        <f t="shared" si="3"/>
        <v>47.2</v>
      </c>
      <c r="F111">
        <v>-100</v>
      </c>
      <c r="G111" s="7"/>
    </row>
    <row r="112" spans="2:7">
      <c r="B112" s="5" t="s">
        <v>114</v>
      </c>
      <c r="C112">
        <f t="shared" si="2"/>
        <v>5</v>
      </c>
      <c r="D112" s="2">
        <v>0.72916666666666696</v>
      </c>
      <c r="E112">
        <f t="shared" si="3"/>
        <v>51.4</v>
      </c>
      <c r="F112">
        <v>-100</v>
      </c>
      <c r="G112" s="7"/>
    </row>
    <row r="113" spans="2:7">
      <c r="B113" s="5" t="s">
        <v>706</v>
      </c>
      <c r="C113">
        <f t="shared" si="2"/>
        <v>5</v>
      </c>
      <c r="D113" s="2">
        <v>0.73611111111111105</v>
      </c>
      <c r="E113">
        <f t="shared" si="3"/>
        <v>55.9</v>
      </c>
      <c r="F113">
        <v>-100</v>
      </c>
      <c r="G113" s="7"/>
    </row>
    <row r="114" spans="2:7">
      <c r="B114" s="5" t="s">
        <v>707</v>
      </c>
      <c r="C114">
        <f t="shared" si="2"/>
        <v>5</v>
      </c>
      <c r="D114" s="2">
        <v>0.74305555555555503</v>
      </c>
      <c r="E114">
        <f t="shared" si="3"/>
        <v>60.5</v>
      </c>
      <c r="F114">
        <v>-100</v>
      </c>
      <c r="G114" s="7"/>
    </row>
    <row r="115" spans="2:7">
      <c r="B115" s="5" t="s">
        <v>708</v>
      </c>
      <c r="C115">
        <f t="shared" si="2"/>
        <v>5</v>
      </c>
      <c r="D115" s="2">
        <v>0.75</v>
      </c>
      <c r="E115">
        <f t="shared" si="3"/>
        <v>65.5</v>
      </c>
      <c r="F115">
        <v>-100</v>
      </c>
      <c r="G115" s="7"/>
    </row>
    <row r="116" spans="2:7">
      <c r="B116" s="5" t="s">
        <v>709</v>
      </c>
      <c r="C116">
        <f t="shared" si="2"/>
        <v>5</v>
      </c>
      <c r="D116" s="2">
        <v>0.75694444444444398</v>
      </c>
      <c r="E116">
        <f t="shared" si="3"/>
        <v>70.7</v>
      </c>
      <c r="F116">
        <v>-100</v>
      </c>
      <c r="G116" s="7"/>
    </row>
    <row r="117" spans="2:7">
      <c r="B117" s="5" t="s">
        <v>710</v>
      </c>
      <c r="C117">
        <f t="shared" si="2"/>
        <v>5</v>
      </c>
      <c r="D117" s="2">
        <v>0.76388888888888895</v>
      </c>
      <c r="E117">
        <f t="shared" si="3"/>
        <v>76.099999999999994</v>
      </c>
      <c r="F117">
        <v>-100</v>
      </c>
      <c r="G117" s="7"/>
    </row>
    <row r="118" spans="2:7">
      <c r="B118" s="5" t="s">
        <v>711</v>
      </c>
      <c r="C118">
        <f t="shared" si="2"/>
        <v>5</v>
      </c>
      <c r="D118" s="2">
        <v>0.77083333333333304</v>
      </c>
      <c r="E118">
        <f t="shared" si="3"/>
        <v>81.900000000000006</v>
      </c>
      <c r="F118">
        <v>-100</v>
      </c>
      <c r="G118" s="7"/>
    </row>
    <row r="119" spans="2:7">
      <c r="B119" s="5" t="s">
        <v>712</v>
      </c>
      <c r="C119">
        <f t="shared" si="2"/>
        <v>5</v>
      </c>
      <c r="D119" s="2">
        <v>0.77777777777777801</v>
      </c>
      <c r="E119">
        <f t="shared" si="3"/>
        <v>87.8</v>
      </c>
      <c r="F119">
        <v>-100</v>
      </c>
      <c r="G119" s="7"/>
    </row>
    <row r="120" spans="2:7">
      <c r="B120" s="5" t="s">
        <v>713</v>
      </c>
      <c r="C120">
        <f t="shared" si="2"/>
        <v>5</v>
      </c>
      <c r="D120" s="2">
        <v>0.78472222222222199</v>
      </c>
      <c r="E120">
        <f t="shared" si="3"/>
        <v>94</v>
      </c>
      <c r="F120">
        <v>-100</v>
      </c>
      <c r="G120" s="7"/>
    </row>
    <row r="121" spans="2:7">
      <c r="B121" s="5" t="s">
        <v>714</v>
      </c>
      <c r="C121">
        <f t="shared" si="2"/>
        <v>5</v>
      </c>
      <c r="D121" s="2">
        <v>0.79166666666666696</v>
      </c>
      <c r="E121">
        <f t="shared" si="3"/>
        <v>100.3</v>
      </c>
      <c r="F121">
        <v>-100</v>
      </c>
      <c r="G121" s="7"/>
    </row>
    <row r="122" spans="2:7">
      <c r="B122" s="5" t="s">
        <v>715</v>
      </c>
      <c r="C122">
        <f t="shared" si="2"/>
        <v>5</v>
      </c>
      <c r="D122" s="2">
        <v>0.79861111111111105</v>
      </c>
      <c r="E122">
        <f t="shared" si="3"/>
        <v>106.7</v>
      </c>
      <c r="F122">
        <v>-100</v>
      </c>
      <c r="G122" s="7"/>
    </row>
    <row r="123" spans="2:7">
      <c r="B123" s="5" t="s">
        <v>716</v>
      </c>
      <c r="C123">
        <f t="shared" si="2"/>
        <v>5</v>
      </c>
      <c r="D123" s="2">
        <v>0.80555555555555503</v>
      </c>
      <c r="E123">
        <f t="shared" si="3"/>
        <v>113.1</v>
      </c>
      <c r="F123">
        <v>-100</v>
      </c>
      <c r="G123" s="7"/>
    </row>
    <row r="124" spans="2:7">
      <c r="B124" s="5" t="s">
        <v>717</v>
      </c>
      <c r="C124">
        <f t="shared" si="2"/>
        <v>5</v>
      </c>
      <c r="D124" s="2">
        <v>0.8125</v>
      </c>
      <c r="E124">
        <f t="shared" si="3"/>
        <v>119.5</v>
      </c>
      <c r="F124">
        <v>-100</v>
      </c>
      <c r="G124" s="7"/>
    </row>
    <row r="125" spans="2:7">
      <c r="B125" s="5" t="s">
        <v>718</v>
      </c>
      <c r="C125">
        <f t="shared" si="2"/>
        <v>5</v>
      </c>
      <c r="D125" s="2">
        <v>0.81944444444444398</v>
      </c>
      <c r="E125">
        <f t="shared" si="3"/>
        <v>125.6</v>
      </c>
      <c r="F125">
        <v>-100</v>
      </c>
      <c r="G125" s="7"/>
    </row>
    <row r="126" spans="2:7">
      <c r="B126" s="5" t="s">
        <v>719</v>
      </c>
      <c r="C126">
        <f t="shared" si="2"/>
        <v>5</v>
      </c>
      <c r="D126" s="2">
        <v>0.82638888888888895</v>
      </c>
      <c r="E126">
        <f t="shared" si="3"/>
        <v>131.5</v>
      </c>
      <c r="F126">
        <v>-100</v>
      </c>
      <c r="G126" s="7"/>
    </row>
    <row r="127" spans="2:7">
      <c r="B127" s="5" t="s">
        <v>720</v>
      </c>
      <c r="C127">
        <f t="shared" si="2"/>
        <v>5</v>
      </c>
      <c r="D127" s="2">
        <v>0.83333333333333304</v>
      </c>
      <c r="E127">
        <f t="shared" si="3"/>
        <v>137.1</v>
      </c>
      <c r="F127">
        <v>-100</v>
      </c>
      <c r="G127" s="7"/>
    </row>
    <row r="128" spans="2:7">
      <c r="B128" s="5" t="s">
        <v>721</v>
      </c>
      <c r="C128">
        <f t="shared" si="2"/>
        <v>5</v>
      </c>
      <c r="D128" s="2">
        <v>0.84027777777777801</v>
      </c>
      <c r="E128">
        <f t="shared" si="3"/>
        <v>142.19999999999999</v>
      </c>
      <c r="F128">
        <v>-100</v>
      </c>
      <c r="G128" s="7"/>
    </row>
    <row r="129" spans="2:7">
      <c r="B129" s="5" t="s">
        <v>722</v>
      </c>
      <c r="C129">
        <f t="shared" si="2"/>
        <v>5</v>
      </c>
      <c r="D129" s="2">
        <v>0.84722222222222199</v>
      </c>
      <c r="E129">
        <f t="shared" si="3"/>
        <v>146.80000000000001</v>
      </c>
      <c r="F129">
        <v>-100</v>
      </c>
      <c r="G129" s="7"/>
    </row>
    <row r="130" spans="2:7">
      <c r="B130" s="5" t="s">
        <v>723</v>
      </c>
      <c r="C130">
        <f t="shared" si="2"/>
        <v>5</v>
      </c>
      <c r="D130" s="2">
        <v>0.85416666666666696</v>
      </c>
      <c r="E130">
        <f t="shared" si="3"/>
        <v>150.9</v>
      </c>
      <c r="F130">
        <v>-100</v>
      </c>
      <c r="G130" s="7"/>
    </row>
    <row r="131" spans="2:7">
      <c r="B131" s="5" t="s">
        <v>724</v>
      </c>
      <c r="C131">
        <f t="shared" si="2"/>
        <v>5</v>
      </c>
      <c r="D131" s="2">
        <v>0.86111111111111105</v>
      </c>
      <c r="E131">
        <f t="shared" si="3"/>
        <v>154.4</v>
      </c>
      <c r="F131">
        <v>-100</v>
      </c>
      <c r="G131" s="7"/>
    </row>
    <row r="132" spans="2:7">
      <c r="B132" s="5" t="s">
        <v>725</v>
      </c>
      <c r="C132">
        <f t="shared" si="2"/>
        <v>5</v>
      </c>
      <c r="D132" s="2">
        <v>0.86805555555555503</v>
      </c>
      <c r="E132">
        <f t="shared" si="3"/>
        <v>157.19999999999999</v>
      </c>
      <c r="F132">
        <v>-100</v>
      </c>
      <c r="G132" s="7"/>
    </row>
    <row r="133" spans="2:7">
      <c r="B133" s="5" t="s">
        <v>726</v>
      </c>
      <c r="C133">
        <f t="shared" si="2"/>
        <v>5</v>
      </c>
      <c r="D133" s="2">
        <v>0.875</v>
      </c>
      <c r="E133">
        <f t="shared" si="3"/>
        <v>159.4</v>
      </c>
      <c r="F133">
        <v>-100</v>
      </c>
      <c r="G133" s="7"/>
    </row>
    <row r="134" spans="2:7">
      <c r="B134" s="5" t="s">
        <v>727</v>
      </c>
      <c r="C134">
        <f t="shared" si="2"/>
        <v>5</v>
      </c>
      <c r="D134" s="2">
        <v>0.88194444444444398</v>
      </c>
      <c r="E134">
        <f t="shared" si="3"/>
        <v>161</v>
      </c>
      <c r="F134">
        <v>-100</v>
      </c>
      <c r="G134" s="7"/>
    </row>
    <row r="135" spans="2:7">
      <c r="B135" s="5" t="s">
        <v>728</v>
      </c>
      <c r="C135">
        <f t="shared" si="2"/>
        <v>5</v>
      </c>
      <c r="D135" s="2">
        <v>0.88888888888888895</v>
      </c>
      <c r="E135">
        <f t="shared" si="3"/>
        <v>162</v>
      </c>
      <c r="F135">
        <v>-100</v>
      </c>
      <c r="G135" s="7"/>
    </row>
    <row r="136" spans="2:7">
      <c r="B136" s="5" t="s">
        <v>729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162.5</v>
      </c>
      <c r="F136">
        <v>-100</v>
      </c>
      <c r="G136" s="7"/>
    </row>
    <row r="137" spans="2:7">
      <c r="B137" s="5" t="s">
        <v>730</v>
      </c>
      <c r="C137">
        <f t="shared" si="4"/>
        <v>5</v>
      </c>
      <c r="D137" s="2">
        <v>0.90277777777777801</v>
      </c>
      <c r="E137">
        <f t="shared" si="5"/>
        <v>162.4</v>
      </c>
      <c r="F137">
        <v>-100</v>
      </c>
      <c r="G137" s="7"/>
    </row>
    <row r="138" spans="2:7">
      <c r="B138" s="5" t="s">
        <v>731</v>
      </c>
      <c r="C138">
        <f t="shared" si="4"/>
        <v>5</v>
      </c>
      <c r="D138" s="2">
        <v>0.90972222222222199</v>
      </c>
      <c r="E138">
        <f t="shared" si="5"/>
        <v>161.9</v>
      </c>
      <c r="F138">
        <v>-100</v>
      </c>
      <c r="G138" s="7"/>
    </row>
    <row r="139" spans="2:7">
      <c r="B139" s="5" t="s">
        <v>732</v>
      </c>
      <c r="C139">
        <f t="shared" si="4"/>
        <v>5</v>
      </c>
      <c r="D139" s="2">
        <v>0.91666666666666696</v>
      </c>
      <c r="E139">
        <f t="shared" si="5"/>
        <v>161.1</v>
      </c>
      <c r="F139">
        <v>-100</v>
      </c>
      <c r="G139" s="7"/>
    </row>
    <row r="140" spans="2:7">
      <c r="B140" s="5" t="s">
        <v>733</v>
      </c>
      <c r="C140">
        <f t="shared" si="4"/>
        <v>5</v>
      </c>
      <c r="D140" s="2">
        <v>0.92361111111111105</v>
      </c>
      <c r="E140">
        <f t="shared" si="5"/>
        <v>160</v>
      </c>
      <c r="F140">
        <v>-100</v>
      </c>
      <c r="G140" s="7"/>
    </row>
    <row r="141" spans="2:7">
      <c r="B141" s="5" t="s">
        <v>734</v>
      </c>
      <c r="C141">
        <f t="shared" si="4"/>
        <v>5</v>
      </c>
      <c r="D141" s="2">
        <v>0.93055555555555503</v>
      </c>
      <c r="E141">
        <f t="shared" si="5"/>
        <v>158.6</v>
      </c>
      <c r="F141">
        <v>-100</v>
      </c>
      <c r="G141" s="7"/>
    </row>
    <row r="142" spans="2:7">
      <c r="B142" s="5" t="s">
        <v>735</v>
      </c>
      <c r="C142">
        <f t="shared" si="4"/>
        <v>5</v>
      </c>
      <c r="D142" s="2">
        <v>0.9375</v>
      </c>
      <c r="E142">
        <f t="shared" si="5"/>
        <v>157.1</v>
      </c>
      <c r="F142">
        <v>-100</v>
      </c>
      <c r="G142" s="7"/>
    </row>
    <row r="143" spans="2:7">
      <c r="B143" s="5" t="s">
        <v>736</v>
      </c>
      <c r="C143">
        <f t="shared" si="4"/>
        <v>5</v>
      </c>
      <c r="D143" s="2">
        <v>0.94444444444444398</v>
      </c>
      <c r="E143">
        <f t="shared" si="5"/>
        <v>155.5</v>
      </c>
      <c r="F143">
        <v>-100</v>
      </c>
      <c r="G143" s="7"/>
    </row>
    <row r="144" spans="2:7">
      <c r="B144" s="5" t="s">
        <v>737</v>
      </c>
      <c r="C144">
        <f t="shared" si="4"/>
        <v>5</v>
      </c>
      <c r="D144" s="2">
        <v>0.95138888888888895</v>
      </c>
      <c r="E144">
        <f t="shared" si="5"/>
        <v>153.9</v>
      </c>
      <c r="F144">
        <v>-100</v>
      </c>
      <c r="G144" s="7"/>
    </row>
    <row r="145" spans="2:7">
      <c r="B145" s="5" t="s">
        <v>738</v>
      </c>
      <c r="C145">
        <f t="shared" si="4"/>
        <v>5</v>
      </c>
      <c r="D145" s="2">
        <v>0.95833333333333304</v>
      </c>
      <c r="E145">
        <f t="shared" si="5"/>
        <v>152.19999999999999</v>
      </c>
      <c r="F145">
        <v>-100</v>
      </c>
      <c r="G145" s="7"/>
    </row>
    <row r="146" spans="2:7">
      <c r="B146" s="5" t="s">
        <v>739</v>
      </c>
      <c r="C146">
        <f t="shared" si="4"/>
        <v>5</v>
      </c>
      <c r="D146" s="2">
        <v>0.96527777777777801</v>
      </c>
      <c r="E146">
        <f t="shared" si="5"/>
        <v>150.5</v>
      </c>
      <c r="F146">
        <v>-100</v>
      </c>
      <c r="G146" s="7"/>
    </row>
    <row r="147" spans="2:7">
      <c r="B147" s="5" t="s">
        <v>740</v>
      </c>
      <c r="C147">
        <f t="shared" si="4"/>
        <v>5</v>
      </c>
      <c r="D147" s="2">
        <v>0.97222222222222199</v>
      </c>
      <c r="E147">
        <f t="shared" si="5"/>
        <v>148.9</v>
      </c>
      <c r="F147">
        <v>-100</v>
      </c>
      <c r="G147" s="7"/>
    </row>
    <row r="148" spans="2:7">
      <c r="B148" s="5" t="s">
        <v>741</v>
      </c>
      <c r="C148">
        <f t="shared" si="4"/>
        <v>5</v>
      </c>
      <c r="D148" s="2">
        <v>0.97916666666666696</v>
      </c>
      <c r="E148">
        <f t="shared" si="5"/>
        <v>147.19999999999999</v>
      </c>
      <c r="F148">
        <v>-100</v>
      </c>
      <c r="G148" s="7"/>
    </row>
    <row r="149" spans="2:7">
      <c r="B149" s="5" t="s">
        <v>742</v>
      </c>
      <c r="C149">
        <f t="shared" si="4"/>
        <v>5</v>
      </c>
      <c r="D149" s="2">
        <v>0.98611111111111105</v>
      </c>
      <c r="E149">
        <f t="shared" si="5"/>
        <v>145.6</v>
      </c>
      <c r="F149">
        <v>-100</v>
      </c>
      <c r="G149" s="7"/>
    </row>
    <row r="150" spans="2:7">
      <c r="B150" s="5" t="s">
        <v>743</v>
      </c>
      <c r="C150">
        <f t="shared" si="4"/>
        <v>5</v>
      </c>
      <c r="D150" s="2">
        <v>0.99305555555555503</v>
      </c>
      <c r="E150">
        <f t="shared" si="5"/>
        <v>143.9</v>
      </c>
      <c r="F150">
        <v>-100</v>
      </c>
      <c r="G150" s="7"/>
    </row>
    <row r="151" spans="2:7">
      <c r="B151" s="6">
        <v>1440142.2</v>
      </c>
    </row>
  </sheetData>
  <phoneticPr fontId="1"/>
  <hyperlinks>
    <hyperlink ref="B1" location="Dashboard!A1" display="Dashboard!A1" xr:uid="{C7BFFC84-B3B6-4AF8-8232-43946FC297D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4104-DDF3-4CE5-9955-AEEE1D1464E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745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746</v>
      </c>
      <c r="C7">
        <f>FIND(",",$B7)</f>
        <v>2</v>
      </c>
      <c r="D7" s="2">
        <v>0</v>
      </c>
      <c r="E7">
        <f>VALUE(MID($B7,C7+1,LEN($B7)-$C7))</f>
        <v>138.80000000000001</v>
      </c>
      <c r="F7">
        <v>-100</v>
      </c>
      <c r="G7" s="7"/>
    </row>
    <row r="8" spans="2:7">
      <c r="B8" s="4" t="s">
        <v>747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138.1</v>
      </c>
      <c r="F8">
        <v>-100</v>
      </c>
      <c r="G8" s="7"/>
    </row>
    <row r="9" spans="2:7">
      <c r="B9" s="4" t="s">
        <v>748</v>
      </c>
      <c r="C9">
        <f t="shared" si="0"/>
        <v>3</v>
      </c>
      <c r="D9" s="2">
        <v>1.38888888888889E-2</v>
      </c>
      <c r="E9">
        <f t="shared" si="1"/>
        <v>137.4</v>
      </c>
      <c r="F9">
        <v>-100</v>
      </c>
      <c r="G9" s="7"/>
    </row>
    <row r="10" spans="2:7">
      <c r="B10" s="4" t="s">
        <v>749</v>
      </c>
      <c r="C10">
        <f t="shared" si="0"/>
        <v>3</v>
      </c>
      <c r="D10" s="2">
        <v>2.0833333333333301E-2</v>
      </c>
      <c r="E10">
        <f t="shared" si="1"/>
        <v>136.6</v>
      </c>
      <c r="F10">
        <v>-100</v>
      </c>
      <c r="G10" s="7"/>
    </row>
    <row r="11" spans="2:7">
      <c r="B11" s="4" t="s">
        <v>750</v>
      </c>
      <c r="C11">
        <f t="shared" si="0"/>
        <v>3</v>
      </c>
      <c r="D11" s="2">
        <v>2.7777777777777801E-2</v>
      </c>
      <c r="E11">
        <f t="shared" si="1"/>
        <v>135.80000000000001</v>
      </c>
      <c r="F11">
        <v>-100</v>
      </c>
      <c r="G11" s="7"/>
    </row>
    <row r="12" spans="2:7">
      <c r="B12" s="4" t="s">
        <v>751</v>
      </c>
      <c r="C12">
        <f t="shared" si="0"/>
        <v>3</v>
      </c>
      <c r="D12" s="2">
        <v>3.4722222222222203E-2</v>
      </c>
      <c r="E12">
        <f t="shared" si="1"/>
        <v>134.9</v>
      </c>
      <c r="F12">
        <v>-100</v>
      </c>
      <c r="G12" s="7"/>
    </row>
    <row r="13" spans="2:7">
      <c r="B13" s="4" t="s">
        <v>752</v>
      </c>
      <c r="C13">
        <f t="shared" si="0"/>
        <v>3</v>
      </c>
      <c r="D13" s="2">
        <v>4.1666666666666699E-2</v>
      </c>
      <c r="E13">
        <f t="shared" si="1"/>
        <v>134.1</v>
      </c>
      <c r="F13">
        <v>-100</v>
      </c>
      <c r="G13" s="7"/>
    </row>
    <row r="14" spans="2:7">
      <c r="B14" s="4" t="s">
        <v>753</v>
      </c>
      <c r="C14">
        <f t="shared" si="0"/>
        <v>3</v>
      </c>
      <c r="D14" s="2">
        <v>4.8611111111111098E-2</v>
      </c>
      <c r="E14">
        <f t="shared" si="1"/>
        <v>133.19999999999999</v>
      </c>
      <c r="F14">
        <v>-100</v>
      </c>
      <c r="G14" s="7"/>
    </row>
    <row r="15" spans="2:7">
      <c r="B15" s="4" t="s">
        <v>754</v>
      </c>
      <c r="C15">
        <f t="shared" si="0"/>
        <v>3</v>
      </c>
      <c r="D15" s="2">
        <v>5.5555555555555601E-2</v>
      </c>
      <c r="E15">
        <f t="shared" si="1"/>
        <v>132.4</v>
      </c>
      <c r="F15">
        <v>-100</v>
      </c>
      <c r="G15" s="7"/>
    </row>
    <row r="16" spans="2:7">
      <c r="B16" s="4" t="s">
        <v>755</v>
      </c>
      <c r="C16">
        <f t="shared" si="0"/>
        <v>3</v>
      </c>
      <c r="D16" s="2">
        <v>6.25E-2</v>
      </c>
      <c r="E16">
        <f t="shared" si="1"/>
        <v>131.5</v>
      </c>
      <c r="F16">
        <v>-100</v>
      </c>
      <c r="G16" s="7"/>
    </row>
    <row r="17" spans="2:8">
      <c r="B17" s="4" t="s">
        <v>756</v>
      </c>
      <c r="C17">
        <f t="shared" si="0"/>
        <v>4</v>
      </c>
      <c r="D17" s="2">
        <v>6.9444444444444406E-2</v>
      </c>
      <c r="E17">
        <f t="shared" si="1"/>
        <v>130.69999999999999</v>
      </c>
      <c r="F17">
        <v>-100</v>
      </c>
      <c r="G17" s="7"/>
    </row>
    <row r="18" spans="2:8">
      <c r="B18" s="4" t="s">
        <v>757</v>
      </c>
      <c r="C18">
        <f t="shared" si="0"/>
        <v>4</v>
      </c>
      <c r="D18" s="2">
        <v>7.6388888888888895E-2</v>
      </c>
      <c r="E18">
        <f t="shared" si="1"/>
        <v>129.9</v>
      </c>
      <c r="F18">
        <v>-100</v>
      </c>
      <c r="G18" s="7"/>
    </row>
    <row r="19" spans="2:8">
      <c r="B19" s="4" t="s">
        <v>758</v>
      </c>
      <c r="C19">
        <f t="shared" si="0"/>
        <v>4</v>
      </c>
      <c r="D19" s="2">
        <v>8.3333333333333301E-2</v>
      </c>
      <c r="E19">
        <f t="shared" si="1"/>
        <v>129</v>
      </c>
      <c r="F19">
        <v>-100</v>
      </c>
      <c r="G19" s="7"/>
    </row>
    <row r="20" spans="2:8">
      <c r="B20" s="4" t="s">
        <v>759</v>
      </c>
      <c r="C20">
        <f t="shared" si="0"/>
        <v>4</v>
      </c>
      <c r="D20" s="2">
        <v>9.0277777777777804E-2</v>
      </c>
      <c r="E20">
        <f t="shared" si="1"/>
        <v>128.1</v>
      </c>
      <c r="F20">
        <v>-100</v>
      </c>
      <c r="H20" s="7"/>
    </row>
    <row r="21" spans="2:8">
      <c r="B21" s="4" t="s">
        <v>760</v>
      </c>
      <c r="C21">
        <f t="shared" si="0"/>
        <v>4</v>
      </c>
      <c r="D21" s="2">
        <v>9.7222222222222196E-2</v>
      </c>
      <c r="E21">
        <f t="shared" si="1"/>
        <v>127.2</v>
      </c>
      <c r="F21">
        <v>-100</v>
      </c>
      <c r="G21" s="7"/>
    </row>
    <row r="22" spans="2:8">
      <c r="B22" s="4" t="s">
        <v>761</v>
      </c>
      <c r="C22">
        <f t="shared" si="0"/>
        <v>4</v>
      </c>
      <c r="D22" s="2">
        <v>0.104166666666667</v>
      </c>
      <c r="E22">
        <f t="shared" si="1"/>
        <v>126.2</v>
      </c>
      <c r="F22">
        <v>-100</v>
      </c>
      <c r="G22" s="7"/>
    </row>
    <row r="23" spans="2:8">
      <c r="B23" s="4" t="s">
        <v>762</v>
      </c>
      <c r="C23">
        <f t="shared" si="0"/>
        <v>4</v>
      </c>
      <c r="D23" s="2">
        <v>0.11111111111111099</v>
      </c>
      <c r="E23">
        <f t="shared" si="1"/>
        <v>125.1</v>
      </c>
      <c r="F23">
        <v>-100</v>
      </c>
      <c r="G23" s="7"/>
    </row>
    <row r="24" spans="2:8">
      <c r="B24" s="4" t="s">
        <v>763</v>
      </c>
      <c r="C24">
        <f t="shared" si="0"/>
        <v>4</v>
      </c>
      <c r="D24" s="2">
        <v>0.118055555555556</v>
      </c>
      <c r="E24">
        <f t="shared" si="1"/>
        <v>123.9</v>
      </c>
      <c r="F24">
        <v>-100</v>
      </c>
      <c r="G24" s="7"/>
    </row>
    <row r="25" spans="2:8">
      <c r="B25" s="4" t="s">
        <v>764</v>
      </c>
      <c r="C25">
        <f t="shared" si="0"/>
        <v>4</v>
      </c>
      <c r="D25" s="2">
        <v>0.125</v>
      </c>
      <c r="E25">
        <f t="shared" si="1"/>
        <v>122.6</v>
      </c>
      <c r="F25">
        <v>-100</v>
      </c>
      <c r="G25" s="7"/>
    </row>
    <row r="26" spans="2:8">
      <c r="B26" s="4" t="s">
        <v>765</v>
      </c>
      <c r="C26">
        <f t="shared" si="0"/>
        <v>4</v>
      </c>
      <c r="D26" s="2">
        <v>0.131944444444444</v>
      </c>
      <c r="E26">
        <f t="shared" si="1"/>
        <v>121.3</v>
      </c>
      <c r="F26">
        <v>-100</v>
      </c>
      <c r="G26" s="7"/>
    </row>
    <row r="27" spans="2:8">
      <c r="B27" s="4" t="s">
        <v>766</v>
      </c>
      <c r="C27">
        <f t="shared" si="0"/>
        <v>4</v>
      </c>
      <c r="D27" s="2">
        <v>0.13888888888888901</v>
      </c>
      <c r="E27">
        <f t="shared" si="1"/>
        <v>119.8</v>
      </c>
      <c r="F27">
        <v>-100</v>
      </c>
      <c r="G27" s="7"/>
    </row>
    <row r="28" spans="2:8">
      <c r="B28" s="4" t="s">
        <v>767</v>
      </c>
      <c r="C28">
        <f t="shared" si="0"/>
        <v>4</v>
      </c>
      <c r="D28" s="2">
        <v>0.14583333333333301</v>
      </c>
      <c r="E28">
        <f t="shared" si="1"/>
        <v>118.3</v>
      </c>
      <c r="F28">
        <v>-100</v>
      </c>
      <c r="G28" s="7"/>
    </row>
    <row r="29" spans="2:8">
      <c r="B29" s="4" t="s">
        <v>768</v>
      </c>
      <c r="C29">
        <f t="shared" si="0"/>
        <v>4</v>
      </c>
      <c r="D29" s="2">
        <v>0.15277777777777801</v>
      </c>
      <c r="E29">
        <f t="shared" si="1"/>
        <v>116.8</v>
      </c>
      <c r="F29">
        <v>-100</v>
      </c>
      <c r="G29" s="7"/>
    </row>
    <row r="30" spans="2:8">
      <c r="B30" s="4" t="s">
        <v>769</v>
      </c>
      <c r="C30">
        <f t="shared" si="0"/>
        <v>4</v>
      </c>
      <c r="D30" s="2">
        <v>0.15972222222222199</v>
      </c>
      <c r="E30">
        <f t="shared" si="1"/>
        <v>115.2</v>
      </c>
      <c r="F30">
        <v>-100</v>
      </c>
      <c r="G30" s="7"/>
    </row>
    <row r="31" spans="2:8">
      <c r="B31" s="4" t="s">
        <v>770</v>
      </c>
      <c r="C31">
        <f t="shared" si="0"/>
        <v>4</v>
      </c>
      <c r="D31" s="2">
        <v>0.16666666666666699</v>
      </c>
      <c r="E31">
        <f t="shared" si="1"/>
        <v>113.5</v>
      </c>
      <c r="F31">
        <v>-100</v>
      </c>
      <c r="G31" s="7"/>
    </row>
    <row r="32" spans="2:8">
      <c r="B32" s="4" t="s">
        <v>771</v>
      </c>
      <c r="C32">
        <f t="shared" si="0"/>
        <v>4</v>
      </c>
      <c r="D32" s="2">
        <v>0.17361111111111099</v>
      </c>
      <c r="E32">
        <f t="shared" si="1"/>
        <v>111.9</v>
      </c>
      <c r="F32">
        <v>-100</v>
      </c>
      <c r="G32" s="7"/>
    </row>
    <row r="33" spans="2:7">
      <c r="B33" s="4" t="s">
        <v>772</v>
      </c>
      <c r="C33">
        <f t="shared" si="0"/>
        <v>4</v>
      </c>
      <c r="D33" s="2">
        <v>0.180555555555556</v>
      </c>
      <c r="E33">
        <f t="shared" si="1"/>
        <v>110.4</v>
      </c>
      <c r="F33">
        <v>-100</v>
      </c>
      <c r="G33" s="7"/>
    </row>
    <row r="34" spans="2:7">
      <c r="B34" s="4" t="s">
        <v>773</v>
      </c>
      <c r="C34">
        <f t="shared" si="0"/>
        <v>4</v>
      </c>
      <c r="D34" s="2">
        <v>0.1875</v>
      </c>
      <c r="E34">
        <f t="shared" si="1"/>
        <v>108.9</v>
      </c>
      <c r="F34">
        <v>-100</v>
      </c>
      <c r="G34" s="7"/>
    </row>
    <row r="35" spans="2:7">
      <c r="B35" s="4" t="s">
        <v>774</v>
      </c>
      <c r="C35">
        <f t="shared" si="0"/>
        <v>4</v>
      </c>
      <c r="D35" s="2">
        <v>0.194444444444444</v>
      </c>
      <c r="E35">
        <f t="shared" si="1"/>
        <v>107.5</v>
      </c>
      <c r="F35">
        <v>-100</v>
      </c>
      <c r="G35" s="7"/>
    </row>
    <row r="36" spans="2:7">
      <c r="B36" s="4" t="s">
        <v>775</v>
      </c>
      <c r="C36">
        <f t="shared" si="0"/>
        <v>4</v>
      </c>
      <c r="D36" s="2">
        <v>0.20138888888888901</v>
      </c>
      <c r="E36">
        <f t="shared" si="1"/>
        <v>106.1</v>
      </c>
      <c r="F36">
        <v>-100</v>
      </c>
      <c r="G36" s="7"/>
    </row>
    <row r="37" spans="2:7">
      <c r="B37" s="4" t="s">
        <v>776</v>
      </c>
      <c r="C37">
        <f t="shared" si="0"/>
        <v>4</v>
      </c>
      <c r="D37" s="2">
        <v>0.20833333333333301</v>
      </c>
      <c r="E37">
        <f t="shared" si="1"/>
        <v>104.9</v>
      </c>
      <c r="F37">
        <v>-100</v>
      </c>
      <c r="G37" s="7"/>
    </row>
    <row r="38" spans="2:7">
      <c r="B38" s="4" t="s">
        <v>777</v>
      </c>
      <c r="C38">
        <f t="shared" si="0"/>
        <v>4</v>
      </c>
      <c r="D38" s="2">
        <v>0.21527777777777801</v>
      </c>
      <c r="E38">
        <f t="shared" si="1"/>
        <v>103.8</v>
      </c>
      <c r="F38">
        <v>-100</v>
      </c>
      <c r="G38" s="7"/>
    </row>
    <row r="39" spans="2:7">
      <c r="B39" s="4" t="s">
        <v>778</v>
      </c>
      <c r="C39">
        <f t="shared" si="0"/>
        <v>4</v>
      </c>
      <c r="D39" s="2">
        <v>0.22222222222222199</v>
      </c>
      <c r="E39">
        <f t="shared" si="1"/>
        <v>102.9</v>
      </c>
      <c r="F39">
        <v>-100</v>
      </c>
      <c r="G39" s="7"/>
    </row>
    <row r="40" spans="2:7">
      <c r="B40" s="4" t="s">
        <v>779</v>
      </c>
      <c r="C40">
        <f t="shared" si="0"/>
        <v>4</v>
      </c>
      <c r="D40" s="2">
        <v>0.22916666666666699</v>
      </c>
      <c r="E40">
        <f t="shared" si="1"/>
        <v>102</v>
      </c>
      <c r="F40">
        <v>-100</v>
      </c>
      <c r="G40" s="7"/>
    </row>
    <row r="41" spans="2:7">
      <c r="B41" s="4" t="s">
        <v>780</v>
      </c>
      <c r="C41">
        <f t="shared" si="0"/>
        <v>4</v>
      </c>
      <c r="D41" s="2">
        <v>0.23611111111111099</v>
      </c>
      <c r="E41">
        <f t="shared" si="1"/>
        <v>101.3</v>
      </c>
      <c r="F41">
        <v>-100</v>
      </c>
      <c r="G41" s="7"/>
    </row>
    <row r="42" spans="2:7">
      <c r="B42" s="4" t="s">
        <v>781</v>
      </c>
      <c r="C42">
        <f t="shared" si="0"/>
        <v>4</v>
      </c>
      <c r="D42" s="2">
        <v>0.243055555555556</v>
      </c>
      <c r="E42">
        <f t="shared" si="1"/>
        <v>100.7</v>
      </c>
      <c r="F42">
        <v>-100</v>
      </c>
      <c r="G42" s="7"/>
    </row>
    <row r="43" spans="2:7">
      <c r="B43" s="4" t="s">
        <v>782</v>
      </c>
      <c r="C43">
        <f t="shared" si="0"/>
        <v>4</v>
      </c>
      <c r="D43" s="2">
        <v>0.25</v>
      </c>
      <c r="E43">
        <f t="shared" si="1"/>
        <v>100.1</v>
      </c>
      <c r="F43">
        <v>-100</v>
      </c>
      <c r="G43" s="7"/>
    </row>
    <row r="44" spans="2:7">
      <c r="B44" s="4" t="s">
        <v>783</v>
      </c>
      <c r="C44">
        <f t="shared" si="0"/>
        <v>4</v>
      </c>
      <c r="D44" s="2">
        <v>0.25694444444444398</v>
      </c>
      <c r="E44">
        <f t="shared" si="1"/>
        <v>99.7</v>
      </c>
      <c r="F44">
        <v>-100</v>
      </c>
      <c r="G44" s="7"/>
    </row>
    <row r="45" spans="2:7">
      <c r="B45" s="4" t="s">
        <v>784</v>
      </c>
      <c r="C45">
        <f t="shared" si="0"/>
        <v>4</v>
      </c>
      <c r="D45" s="2">
        <v>0.26388888888888901</v>
      </c>
      <c r="E45">
        <f t="shared" si="1"/>
        <v>99.3</v>
      </c>
      <c r="F45">
        <v>-100</v>
      </c>
      <c r="G45" s="7"/>
    </row>
    <row r="46" spans="2:7">
      <c r="B46" s="4" t="s">
        <v>785</v>
      </c>
      <c r="C46">
        <f t="shared" si="0"/>
        <v>4</v>
      </c>
      <c r="D46" s="2">
        <v>0.27083333333333298</v>
      </c>
      <c r="E46">
        <f t="shared" si="1"/>
        <v>98.9</v>
      </c>
      <c r="F46">
        <f>E46</f>
        <v>98.9</v>
      </c>
      <c r="G46" s="7" t="s">
        <v>890</v>
      </c>
    </row>
    <row r="47" spans="2:7">
      <c r="B47" s="4" t="s">
        <v>786</v>
      </c>
      <c r="C47">
        <f t="shared" si="0"/>
        <v>4</v>
      </c>
      <c r="D47" s="2">
        <v>0.27777777777777801</v>
      </c>
      <c r="E47">
        <f t="shared" si="1"/>
        <v>98.6</v>
      </c>
      <c r="F47">
        <v>-100</v>
      </c>
      <c r="G47" s="7"/>
    </row>
    <row r="48" spans="2:7">
      <c r="B48" s="4" t="s">
        <v>787</v>
      </c>
      <c r="C48">
        <f t="shared" si="0"/>
        <v>4</v>
      </c>
      <c r="D48" s="2">
        <v>0.28472222222222199</v>
      </c>
      <c r="E48">
        <f t="shared" si="1"/>
        <v>98.3</v>
      </c>
      <c r="F48">
        <v>-100</v>
      </c>
      <c r="G48" s="7"/>
    </row>
    <row r="49" spans="2:8">
      <c r="B49" s="4" t="s">
        <v>788</v>
      </c>
      <c r="C49">
        <f t="shared" si="0"/>
        <v>4</v>
      </c>
      <c r="D49" s="2">
        <v>0.29166666666666702</v>
      </c>
      <c r="E49">
        <f t="shared" si="1"/>
        <v>98</v>
      </c>
      <c r="F49">
        <v>-100</v>
      </c>
      <c r="G49" s="7"/>
    </row>
    <row r="50" spans="2:8">
      <c r="B50" s="4" t="s">
        <v>789</v>
      </c>
      <c r="C50">
        <f t="shared" si="0"/>
        <v>4</v>
      </c>
      <c r="D50" s="2">
        <v>0.29861111111111099</v>
      </c>
      <c r="E50">
        <f t="shared" si="1"/>
        <v>97.8</v>
      </c>
      <c r="F50">
        <v>-100</v>
      </c>
      <c r="G50" s="7"/>
    </row>
    <row r="51" spans="2:8">
      <c r="B51" s="4" t="s">
        <v>790</v>
      </c>
      <c r="C51">
        <f t="shared" si="0"/>
        <v>4</v>
      </c>
      <c r="D51" s="2">
        <v>0.30555555555555602</v>
      </c>
      <c r="E51">
        <f t="shared" si="1"/>
        <v>97.6</v>
      </c>
      <c r="F51">
        <v>-100</v>
      </c>
      <c r="G51" s="7"/>
    </row>
    <row r="52" spans="2:8">
      <c r="B52" s="4" t="s">
        <v>791</v>
      </c>
      <c r="C52">
        <f t="shared" si="0"/>
        <v>4</v>
      </c>
      <c r="D52" s="2">
        <v>0.3125</v>
      </c>
      <c r="E52">
        <f t="shared" si="1"/>
        <v>97.4</v>
      </c>
      <c r="F52">
        <v>-100</v>
      </c>
      <c r="G52" s="7"/>
    </row>
    <row r="53" spans="2:8">
      <c r="B53" s="4" t="s">
        <v>792</v>
      </c>
      <c r="C53">
        <f t="shared" si="0"/>
        <v>4</v>
      </c>
      <c r="D53" s="2">
        <v>0.31944444444444398</v>
      </c>
      <c r="E53">
        <f t="shared" si="1"/>
        <v>97.2</v>
      </c>
      <c r="F53">
        <v>-100</v>
      </c>
      <c r="G53" s="7"/>
    </row>
    <row r="54" spans="2:8">
      <c r="B54" s="4" t="s">
        <v>793</v>
      </c>
      <c r="C54">
        <f t="shared" si="0"/>
        <v>4</v>
      </c>
      <c r="D54" s="2">
        <v>0.32638888888888901</v>
      </c>
      <c r="E54">
        <f t="shared" si="1"/>
        <v>97.1</v>
      </c>
      <c r="F54">
        <v>-100</v>
      </c>
      <c r="G54" s="7"/>
    </row>
    <row r="55" spans="2:8">
      <c r="B55" s="4" t="s">
        <v>794</v>
      </c>
      <c r="C55">
        <f t="shared" si="0"/>
        <v>4</v>
      </c>
      <c r="D55" s="2">
        <v>0.33333333333333298</v>
      </c>
      <c r="E55">
        <f t="shared" si="1"/>
        <v>97.1</v>
      </c>
      <c r="F55">
        <f>E55</f>
        <v>97.1</v>
      </c>
      <c r="G55" s="7" t="s">
        <v>891</v>
      </c>
    </row>
    <row r="56" spans="2:8">
      <c r="B56" s="4" t="s">
        <v>795</v>
      </c>
      <c r="C56">
        <f t="shared" si="0"/>
        <v>4</v>
      </c>
      <c r="D56" s="2">
        <v>0.34027777777777801</v>
      </c>
      <c r="E56">
        <f t="shared" si="1"/>
        <v>97.2</v>
      </c>
      <c r="F56">
        <v>-100</v>
      </c>
      <c r="G56" s="7"/>
    </row>
    <row r="57" spans="2:8">
      <c r="B57" s="4" t="s">
        <v>796</v>
      </c>
      <c r="C57">
        <f t="shared" si="0"/>
        <v>4</v>
      </c>
      <c r="D57" s="2">
        <v>0.34722222222222199</v>
      </c>
      <c r="E57">
        <f t="shared" si="1"/>
        <v>97.4</v>
      </c>
      <c r="F57">
        <v>-100</v>
      </c>
      <c r="G57" s="7"/>
    </row>
    <row r="58" spans="2:8">
      <c r="B58" s="4" t="s">
        <v>797</v>
      </c>
      <c r="C58">
        <f t="shared" si="0"/>
        <v>4</v>
      </c>
      <c r="D58" s="2">
        <v>0.35416666666666702</v>
      </c>
      <c r="E58">
        <f t="shared" si="1"/>
        <v>97.7</v>
      </c>
      <c r="F58">
        <v>-100</v>
      </c>
      <c r="G58" s="7"/>
    </row>
    <row r="59" spans="2:8">
      <c r="B59" s="4" t="s">
        <v>798</v>
      </c>
      <c r="C59">
        <f t="shared" si="0"/>
        <v>4</v>
      </c>
      <c r="D59" s="2">
        <v>0.36111111111111099</v>
      </c>
      <c r="E59">
        <f t="shared" si="1"/>
        <v>98.2</v>
      </c>
      <c r="F59">
        <v>-100</v>
      </c>
      <c r="G59" s="7"/>
    </row>
    <row r="60" spans="2:8">
      <c r="B60" s="4" t="s">
        <v>799</v>
      </c>
      <c r="C60">
        <f t="shared" si="0"/>
        <v>4</v>
      </c>
      <c r="D60" s="2">
        <v>0.36805555555555602</v>
      </c>
      <c r="E60">
        <f t="shared" si="1"/>
        <v>98.8</v>
      </c>
      <c r="F60">
        <v>-100</v>
      </c>
      <c r="G60" s="7"/>
    </row>
    <row r="61" spans="2:8">
      <c r="B61" s="4" t="s">
        <v>800</v>
      </c>
      <c r="C61">
        <f t="shared" si="0"/>
        <v>4</v>
      </c>
      <c r="D61" s="2">
        <v>0.375</v>
      </c>
      <c r="E61">
        <f t="shared" si="1"/>
        <v>99.5</v>
      </c>
      <c r="F61">
        <v>-100</v>
      </c>
      <c r="G61" s="7"/>
    </row>
    <row r="62" spans="2:8">
      <c r="B62" s="4" t="s">
        <v>801</v>
      </c>
      <c r="C62">
        <f t="shared" si="0"/>
        <v>4</v>
      </c>
      <c r="D62" s="2">
        <v>0.38194444444444398</v>
      </c>
      <c r="E62">
        <f t="shared" si="1"/>
        <v>100.3</v>
      </c>
      <c r="F62">
        <v>-100</v>
      </c>
      <c r="G62" s="7"/>
    </row>
    <row r="63" spans="2:8">
      <c r="B63" s="4" t="s">
        <v>802</v>
      </c>
      <c r="C63">
        <f t="shared" si="0"/>
        <v>4</v>
      </c>
      <c r="D63" s="2">
        <v>0.38888888888888901</v>
      </c>
      <c r="E63">
        <f t="shared" si="1"/>
        <v>101.3</v>
      </c>
      <c r="F63">
        <v>-100</v>
      </c>
      <c r="G63" s="7"/>
    </row>
    <row r="64" spans="2:8">
      <c r="B64" s="4" t="s">
        <v>803</v>
      </c>
      <c r="C64">
        <f t="shared" si="0"/>
        <v>4</v>
      </c>
      <c r="D64" s="2">
        <v>0.39583333333333298</v>
      </c>
      <c r="E64">
        <f t="shared" si="1"/>
        <v>102.4</v>
      </c>
      <c r="F64">
        <v>-100</v>
      </c>
      <c r="H64" s="7"/>
    </row>
    <row r="65" spans="2:7">
      <c r="B65" s="4" t="s">
        <v>804</v>
      </c>
      <c r="C65">
        <f t="shared" si="0"/>
        <v>4</v>
      </c>
      <c r="D65" s="2">
        <v>0.40277777777777801</v>
      </c>
      <c r="E65">
        <f t="shared" si="1"/>
        <v>103.5</v>
      </c>
      <c r="F65">
        <v>-100</v>
      </c>
      <c r="G65" s="7"/>
    </row>
    <row r="66" spans="2:7">
      <c r="B66" s="4" t="s">
        <v>805</v>
      </c>
      <c r="C66">
        <f t="shared" si="0"/>
        <v>4</v>
      </c>
      <c r="D66" s="2">
        <v>0.40972222222222199</v>
      </c>
      <c r="E66">
        <f t="shared" si="1"/>
        <v>104.7</v>
      </c>
      <c r="F66">
        <v>-100</v>
      </c>
      <c r="G66" s="7"/>
    </row>
    <row r="67" spans="2:7">
      <c r="B67" s="4" t="s">
        <v>806</v>
      </c>
      <c r="C67">
        <f t="shared" si="0"/>
        <v>4</v>
      </c>
      <c r="D67" s="2">
        <v>0.41666666666666702</v>
      </c>
      <c r="E67">
        <f t="shared" si="1"/>
        <v>105.9</v>
      </c>
      <c r="F67">
        <v>-100</v>
      </c>
      <c r="G67" s="7"/>
    </row>
    <row r="68" spans="2:7">
      <c r="B68" s="4" t="s">
        <v>807</v>
      </c>
      <c r="C68">
        <f t="shared" si="0"/>
        <v>4</v>
      </c>
      <c r="D68" s="2">
        <v>0.42361111111111099</v>
      </c>
      <c r="E68">
        <f t="shared" si="1"/>
        <v>107.1</v>
      </c>
      <c r="F68">
        <v>-100</v>
      </c>
      <c r="G68" s="7"/>
    </row>
    <row r="69" spans="2:7">
      <c r="B69" s="4" t="s">
        <v>808</v>
      </c>
      <c r="C69">
        <f t="shared" si="0"/>
        <v>4</v>
      </c>
      <c r="D69" s="2">
        <v>0.43055555555555602</v>
      </c>
      <c r="E69">
        <f t="shared" si="1"/>
        <v>108.3</v>
      </c>
      <c r="F69">
        <v>-100</v>
      </c>
      <c r="G69" s="7"/>
    </row>
    <row r="70" spans="2:7">
      <c r="B70" s="4" t="s">
        <v>809</v>
      </c>
      <c r="C70">
        <f t="shared" si="0"/>
        <v>4</v>
      </c>
      <c r="D70" s="2">
        <v>0.4375</v>
      </c>
      <c r="E70">
        <f t="shared" si="1"/>
        <v>109.3</v>
      </c>
      <c r="F70">
        <v>-100</v>
      </c>
      <c r="G70" s="7"/>
    </row>
    <row r="71" spans="2:7">
      <c r="B71" s="4" t="s">
        <v>810</v>
      </c>
      <c r="C71">
        <f t="shared" si="0"/>
        <v>4</v>
      </c>
      <c r="D71" s="2">
        <v>0.44444444444444398</v>
      </c>
      <c r="E71">
        <f t="shared" si="1"/>
        <v>110.3</v>
      </c>
      <c r="F71">
        <v>-100</v>
      </c>
      <c r="G71" s="7"/>
    </row>
    <row r="72" spans="2:7">
      <c r="B72" s="4" t="s">
        <v>811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111.1</v>
      </c>
      <c r="F72">
        <v>-100</v>
      </c>
      <c r="G72" s="7"/>
    </row>
    <row r="73" spans="2:7">
      <c r="B73" s="4" t="s">
        <v>812</v>
      </c>
      <c r="C73">
        <f t="shared" si="2"/>
        <v>4</v>
      </c>
      <c r="D73" s="2">
        <v>0.45833333333333298</v>
      </c>
      <c r="E73">
        <f t="shared" si="3"/>
        <v>111.8</v>
      </c>
      <c r="F73">
        <v>-100</v>
      </c>
      <c r="G73" s="7"/>
    </row>
    <row r="74" spans="2:7">
      <c r="B74" s="4" t="s">
        <v>813</v>
      </c>
      <c r="C74">
        <f t="shared" si="2"/>
        <v>4</v>
      </c>
      <c r="D74" s="2">
        <v>0.46527777777777801</v>
      </c>
      <c r="E74">
        <f t="shared" si="3"/>
        <v>112.3</v>
      </c>
      <c r="F74">
        <v>-100</v>
      </c>
      <c r="G74" s="7"/>
    </row>
    <row r="75" spans="2:7">
      <c r="B75" s="4" t="s">
        <v>814</v>
      </c>
      <c r="C75">
        <f t="shared" si="2"/>
        <v>4</v>
      </c>
      <c r="D75" s="2">
        <v>0.47222222222222199</v>
      </c>
      <c r="E75">
        <f t="shared" si="3"/>
        <v>112.6</v>
      </c>
      <c r="F75">
        <v>-100</v>
      </c>
      <c r="G75" s="7"/>
    </row>
    <row r="76" spans="2:7">
      <c r="B76" s="4" t="s">
        <v>815</v>
      </c>
      <c r="C76">
        <f t="shared" si="2"/>
        <v>4</v>
      </c>
      <c r="D76" s="2">
        <v>0.47916666666666702</v>
      </c>
      <c r="E76">
        <f t="shared" si="3"/>
        <v>112.7</v>
      </c>
      <c r="F76">
        <v>-100</v>
      </c>
      <c r="G76" s="7"/>
    </row>
    <row r="77" spans="2:7">
      <c r="B77" s="4" t="s">
        <v>816</v>
      </c>
      <c r="C77">
        <f t="shared" si="2"/>
        <v>4</v>
      </c>
      <c r="D77" s="2">
        <v>0.48611111111111099</v>
      </c>
      <c r="E77">
        <f t="shared" si="3"/>
        <v>112.6</v>
      </c>
      <c r="F77">
        <v>-100</v>
      </c>
      <c r="G77" s="7"/>
    </row>
    <row r="78" spans="2:7">
      <c r="B78" s="4" t="s">
        <v>817</v>
      </c>
      <c r="C78">
        <f t="shared" si="2"/>
        <v>4</v>
      </c>
      <c r="D78" s="2">
        <v>0.49305555555555602</v>
      </c>
      <c r="E78">
        <f t="shared" si="3"/>
        <v>112.4</v>
      </c>
      <c r="F78">
        <v>-100</v>
      </c>
      <c r="G78" s="7"/>
    </row>
    <row r="79" spans="2:7">
      <c r="B79" s="5" t="s">
        <v>818</v>
      </c>
      <c r="C79">
        <f t="shared" si="2"/>
        <v>4</v>
      </c>
      <c r="D79" s="2">
        <v>0.5</v>
      </c>
      <c r="E79">
        <f t="shared" si="3"/>
        <v>112</v>
      </c>
      <c r="F79">
        <v>-100</v>
      </c>
      <c r="G79" s="7"/>
    </row>
    <row r="80" spans="2:7">
      <c r="B80" s="5" t="s">
        <v>819</v>
      </c>
      <c r="C80">
        <f t="shared" si="2"/>
        <v>4</v>
      </c>
      <c r="D80" s="2">
        <v>0.50694444444444398</v>
      </c>
      <c r="E80">
        <f t="shared" si="3"/>
        <v>111.5</v>
      </c>
      <c r="F80">
        <v>-100</v>
      </c>
      <c r="G80" s="7"/>
    </row>
    <row r="81" spans="2:7">
      <c r="B81" s="5" t="s">
        <v>820</v>
      </c>
      <c r="C81">
        <f t="shared" si="2"/>
        <v>4</v>
      </c>
      <c r="D81" s="2">
        <v>0.51388888888888895</v>
      </c>
      <c r="E81">
        <f t="shared" si="3"/>
        <v>110.9</v>
      </c>
      <c r="F81">
        <v>-100</v>
      </c>
      <c r="G81" s="7"/>
    </row>
    <row r="82" spans="2:7">
      <c r="B82" s="5" t="s">
        <v>821</v>
      </c>
      <c r="C82">
        <f t="shared" si="2"/>
        <v>4</v>
      </c>
      <c r="D82" s="2">
        <v>0.52083333333333304</v>
      </c>
      <c r="E82">
        <f t="shared" si="3"/>
        <v>110.2</v>
      </c>
      <c r="F82">
        <v>-100</v>
      </c>
      <c r="G82" s="7"/>
    </row>
    <row r="83" spans="2:7">
      <c r="B83" s="5" t="s">
        <v>822</v>
      </c>
      <c r="C83">
        <f t="shared" si="2"/>
        <v>4</v>
      </c>
      <c r="D83" s="2">
        <v>0.52777777777777801</v>
      </c>
      <c r="E83">
        <f t="shared" si="3"/>
        <v>109.4</v>
      </c>
      <c r="F83">
        <v>-100</v>
      </c>
      <c r="G83" s="7"/>
    </row>
    <row r="84" spans="2:7">
      <c r="B84" s="5" t="s">
        <v>823</v>
      </c>
      <c r="C84">
        <f t="shared" si="2"/>
        <v>4</v>
      </c>
      <c r="D84" s="2">
        <v>0.53472222222222199</v>
      </c>
      <c r="E84">
        <f t="shared" si="3"/>
        <v>108.6</v>
      </c>
      <c r="F84">
        <v>-100</v>
      </c>
      <c r="G84" s="7"/>
    </row>
    <row r="85" spans="2:7">
      <c r="B85" s="5" t="s">
        <v>824</v>
      </c>
      <c r="C85">
        <f t="shared" si="2"/>
        <v>4</v>
      </c>
      <c r="D85" s="2">
        <v>0.54166666666666696</v>
      </c>
      <c r="E85">
        <f t="shared" si="3"/>
        <v>107.8</v>
      </c>
      <c r="F85">
        <v>-100</v>
      </c>
      <c r="G85" s="7"/>
    </row>
    <row r="86" spans="2:7">
      <c r="B86" s="5" t="s">
        <v>825</v>
      </c>
      <c r="C86">
        <f t="shared" si="2"/>
        <v>4</v>
      </c>
      <c r="D86" s="2">
        <v>0.54861111111111105</v>
      </c>
      <c r="E86">
        <f t="shared" si="3"/>
        <v>106.9</v>
      </c>
      <c r="F86">
        <v>-100</v>
      </c>
      <c r="G86" s="7"/>
    </row>
    <row r="87" spans="2:7">
      <c r="B87" s="5" t="s">
        <v>826</v>
      </c>
      <c r="C87">
        <f t="shared" si="2"/>
        <v>4</v>
      </c>
      <c r="D87" s="2">
        <v>0.55555555555555602</v>
      </c>
      <c r="E87">
        <f t="shared" si="3"/>
        <v>106.1</v>
      </c>
      <c r="F87">
        <v>-100</v>
      </c>
      <c r="G87" s="7"/>
    </row>
    <row r="88" spans="2:7">
      <c r="B88" s="5" t="s">
        <v>827</v>
      </c>
      <c r="C88">
        <f t="shared" si="2"/>
        <v>4</v>
      </c>
      <c r="D88" s="2">
        <v>0.5625</v>
      </c>
      <c r="E88">
        <f t="shared" si="3"/>
        <v>105.3</v>
      </c>
      <c r="F88">
        <v>-100</v>
      </c>
      <c r="G88" s="7"/>
    </row>
    <row r="89" spans="2:7">
      <c r="B89" s="5" t="s">
        <v>828</v>
      </c>
      <c r="C89">
        <f t="shared" si="2"/>
        <v>4</v>
      </c>
      <c r="D89" s="2">
        <v>0.56944444444444398</v>
      </c>
      <c r="E89">
        <f t="shared" si="3"/>
        <v>104.5</v>
      </c>
      <c r="F89">
        <v>-100</v>
      </c>
      <c r="G89" s="7"/>
    </row>
    <row r="90" spans="2:7">
      <c r="B90" s="5" t="s">
        <v>829</v>
      </c>
      <c r="C90">
        <f t="shared" si="2"/>
        <v>4</v>
      </c>
      <c r="D90" s="2">
        <v>0.57638888888888895</v>
      </c>
      <c r="E90">
        <f t="shared" si="3"/>
        <v>103.8</v>
      </c>
      <c r="F90">
        <v>-100</v>
      </c>
      <c r="G90" s="7"/>
    </row>
    <row r="91" spans="2:7">
      <c r="B91" s="5" t="s">
        <v>830</v>
      </c>
      <c r="C91">
        <f t="shared" si="2"/>
        <v>4</v>
      </c>
      <c r="D91" s="2">
        <v>0.58333333333333304</v>
      </c>
      <c r="E91">
        <f t="shared" si="3"/>
        <v>103</v>
      </c>
      <c r="F91">
        <v>-100</v>
      </c>
      <c r="G91" s="7"/>
    </row>
    <row r="92" spans="2:7">
      <c r="B92" s="5" t="s">
        <v>831</v>
      </c>
      <c r="C92">
        <f t="shared" si="2"/>
        <v>4</v>
      </c>
      <c r="D92" s="2">
        <v>0.59027777777777801</v>
      </c>
      <c r="E92">
        <f t="shared" si="3"/>
        <v>102.3</v>
      </c>
      <c r="F92">
        <v>-100</v>
      </c>
      <c r="G92" s="7"/>
    </row>
    <row r="93" spans="2:7">
      <c r="B93" s="5" t="s">
        <v>832</v>
      </c>
      <c r="C93">
        <f t="shared" si="2"/>
        <v>4</v>
      </c>
      <c r="D93" s="2">
        <v>0.59722222222222199</v>
      </c>
      <c r="E93">
        <f t="shared" si="3"/>
        <v>101.6</v>
      </c>
      <c r="F93">
        <v>-100</v>
      </c>
      <c r="G93" s="7"/>
    </row>
    <row r="94" spans="2:7">
      <c r="B94" s="5" t="s">
        <v>833</v>
      </c>
      <c r="C94">
        <f t="shared" si="2"/>
        <v>4</v>
      </c>
      <c r="D94" s="2">
        <v>0.60416666666666696</v>
      </c>
      <c r="E94">
        <f t="shared" si="3"/>
        <v>100.9</v>
      </c>
      <c r="F94">
        <v>-100</v>
      </c>
      <c r="G94" s="7"/>
    </row>
    <row r="95" spans="2:7">
      <c r="B95" s="5" t="s">
        <v>834</v>
      </c>
      <c r="C95">
        <f t="shared" si="2"/>
        <v>4</v>
      </c>
      <c r="D95" s="2">
        <v>0.61111111111111105</v>
      </c>
      <c r="E95">
        <f t="shared" si="3"/>
        <v>100.2</v>
      </c>
      <c r="F95">
        <v>-100</v>
      </c>
      <c r="G95" s="7"/>
    </row>
    <row r="96" spans="2:7">
      <c r="B96" s="5" t="s">
        <v>835</v>
      </c>
      <c r="C96">
        <f t="shared" si="2"/>
        <v>4</v>
      </c>
      <c r="D96" s="2">
        <v>0.61805555555555503</v>
      </c>
      <c r="E96">
        <f t="shared" si="3"/>
        <v>99.4</v>
      </c>
      <c r="F96">
        <v>-100</v>
      </c>
      <c r="G96" s="7"/>
    </row>
    <row r="97" spans="2:7">
      <c r="B97" s="5" t="s">
        <v>836</v>
      </c>
      <c r="C97">
        <f t="shared" si="2"/>
        <v>4</v>
      </c>
      <c r="D97" s="2">
        <v>0.625</v>
      </c>
      <c r="E97">
        <f t="shared" si="3"/>
        <v>98.7</v>
      </c>
      <c r="F97">
        <v>-100</v>
      </c>
      <c r="G97" s="7"/>
    </row>
    <row r="98" spans="2:7">
      <c r="B98" s="5" t="s">
        <v>837</v>
      </c>
      <c r="C98">
        <f t="shared" si="2"/>
        <v>4</v>
      </c>
      <c r="D98" s="2">
        <v>0.63194444444444398</v>
      </c>
      <c r="E98">
        <f t="shared" si="3"/>
        <v>97.9</v>
      </c>
      <c r="F98">
        <v>-100</v>
      </c>
      <c r="G98" s="7"/>
    </row>
    <row r="99" spans="2:7">
      <c r="B99" s="5" t="s">
        <v>838</v>
      </c>
      <c r="C99">
        <f t="shared" si="2"/>
        <v>4</v>
      </c>
      <c r="D99" s="2">
        <v>0.63888888888888895</v>
      </c>
      <c r="E99">
        <f t="shared" si="3"/>
        <v>97.1</v>
      </c>
      <c r="F99">
        <v>-100</v>
      </c>
      <c r="G99" s="7"/>
    </row>
    <row r="100" spans="2:7">
      <c r="B100" s="5" t="s">
        <v>839</v>
      </c>
      <c r="C100">
        <f t="shared" si="2"/>
        <v>4</v>
      </c>
      <c r="D100" s="2">
        <v>0.64583333333333304</v>
      </c>
      <c r="E100">
        <f t="shared" si="3"/>
        <v>96.3</v>
      </c>
      <c r="F100">
        <v>-100</v>
      </c>
      <c r="G100" s="7"/>
    </row>
    <row r="101" spans="2:7">
      <c r="B101" s="5" t="s">
        <v>840</v>
      </c>
      <c r="C101">
        <f t="shared" si="2"/>
        <v>4</v>
      </c>
      <c r="D101" s="2">
        <v>0.65277777777777801</v>
      </c>
      <c r="E101">
        <f t="shared" si="3"/>
        <v>95.5</v>
      </c>
      <c r="F101">
        <v>-100</v>
      </c>
      <c r="G101" s="7"/>
    </row>
    <row r="102" spans="2:7">
      <c r="B102" s="5" t="s">
        <v>841</v>
      </c>
      <c r="C102">
        <f t="shared" si="2"/>
        <v>4</v>
      </c>
      <c r="D102" s="2">
        <v>0.65972222222222199</v>
      </c>
      <c r="E102">
        <f t="shared" si="3"/>
        <v>94.7</v>
      </c>
      <c r="F102">
        <v>-100</v>
      </c>
      <c r="G102" s="7"/>
    </row>
    <row r="103" spans="2:7">
      <c r="B103" s="5" t="s">
        <v>842</v>
      </c>
      <c r="C103">
        <f t="shared" si="2"/>
        <v>4</v>
      </c>
      <c r="D103" s="2">
        <v>0.66666666666666696</v>
      </c>
      <c r="E103">
        <f t="shared" si="3"/>
        <v>93.9</v>
      </c>
      <c r="F103">
        <v>-100</v>
      </c>
      <c r="G103" s="7"/>
    </row>
    <row r="104" spans="2:7">
      <c r="B104" s="5" t="s">
        <v>843</v>
      </c>
      <c r="C104">
        <f t="shared" si="2"/>
        <v>4</v>
      </c>
      <c r="D104" s="2">
        <v>0.67361111111111105</v>
      </c>
      <c r="E104">
        <f t="shared" si="3"/>
        <v>93.1</v>
      </c>
      <c r="F104">
        <v>-100</v>
      </c>
      <c r="G104" s="7"/>
    </row>
    <row r="105" spans="2:7">
      <c r="B105" s="5" t="s">
        <v>844</v>
      </c>
      <c r="C105">
        <f t="shared" si="2"/>
        <v>4</v>
      </c>
      <c r="D105" s="2">
        <v>0.68055555555555503</v>
      </c>
      <c r="E105">
        <f t="shared" si="3"/>
        <v>92.5</v>
      </c>
      <c r="F105">
        <v>-100</v>
      </c>
      <c r="G105" s="7"/>
    </row>
    <row r="106" spans="2:7">
      <c r="B106" s="5" t="s">
        <v>845</v>
      </c>
      <c r="C106">
        <f t="shared" si="2"/>
        <v>4</v>
      </c>
      <c r="D106" s="2">
        <v>0.6875</v>
      </c>
      <c r="E106">
        <f t="shared" si="3"/>
        <v>91.9</v>
      </c>
      <c r="F106">
        <v>-100</v>
      </c>
      <c r="G106" s="7"/>
    </row>
    <row r="107" spans="2:7">
      <c r="B107" s="5" t="s">
        <v>846</v>
      </c>
      <c r="C107">
        <f t="shared" si="2"/>
        <v>5</v>
      </c>
      <c r="D107" s="2">
        <v>0.69444444444444398</v>
      </c>
      <c r="E107">
        <f t="shared" si="3"/>
        <v>91.4</v>
      </c>
      <c r="F107">
        <v>-100</v>
      </c>
      <c r="G107" s="7"/>
    </row>
    <row r="108" spans="2:7">
      <c r="B108" s="5" t="s">
        <v>847</v>
      </c>
      <c r="C108">
        <f t="shared" si="2"/>
        <v>5</v>
      </c>
      <c r="D108" s="2">
        <v>0.70138888888888895</v>
      </c>
      <c r="E108">
        <f t="shared" si="3"/>
        <v>91</v>
      </c>
      <c r="F108">
        <v>-100</v>
      </c>
      <c r="G108" s="7"/>
    </row>
    <row r="109" spans="2:7">
      <c r="B109" s="5" t="s">
        <v>848</v>
      </c>
      <c r="C109">
        <f t="shared" si="2"/>
        <v>5</v>
      </c>
      <c r="D109" s="2">
        <v>0.70833333333333304</v>
      </c>
      <c r="E109">
        <f t="shared" si="3"/>
        <v>90.8</v>
      </c>
      <c r="F109">
        <v>-100</v>
      </c>
      <c r="G109" s="7"/>
    </row>
    <row r="110" spans="2:7">
      <c r="B110" s="5" t="s">
        <v>849</v>
      </c>
      <c r="C110">
        <f t="shared" si="2"/>
        <v>5</v>
      </c>
      <c r="D110" s="2">
        <v>0.71527777777777801</v>
      </c>
      <c r="E110">
        <f t="shared" si="3"/>
        <v>90.7</v>
      </c>
      <c r="F110">
        <v>-100</v>
      </c>
      <c r="G110" s="7"/>
    </row>
    <row r="111" spans="2:7">
      <c r="B111" s="5" t="s">
        <v>850</v>
      </c>
      <c r="C111">
        <f t="shared" si="2"/>
        <v>5</v>
      </c>
      <c r="D111" s="2">
        <v>0.72222222222222199</v>
      </c>
      <c r="E111">
        <f t="shared" si="3"/>
        <v>90.8</v>
      </c>
      <c r="F111">
        <v>-100</v>
      </c>
      <c r="G111" s="7"/>
    </row>
    <row r="112" spans="2:7">
      <c r="B112" s="5" t="s">
        <v>851</v>
      </c>
      <c r="C112">
        <f t="shared" si="2"/>
        <v>5</v>
      </c>
      <c r="D112" s="2">
        <v>0.72916666666666696</v>
      </c>
      <c r="E112">
        <f t="shared" si="3"/>
        <v>91.1</v>
      </c>
      <c r="F112">
        <v>-100</v>
      </c>
      <c r="G112" s="7"/>
    </row>
    <row r="113" spans="2:7">
      <c r="B113" s="5" t="s">
        <v>852</v>
      </c>
      <c r="C113">
        <f t="shared" si="2"/>
        <v>5</v>
      </c>
      <c r="D113" s="2">
        <v>0.73611111111111105</v>
      </c>
      <c r="E113">
        <f t="shared" si="3"/>
        <v>91.4</v>
      </c>
      <c r="F113">
        <v>-100</v>
      </c>
      <c r="G113" s="7"/>
    </row>
    <row r="114" spans="2:7">
      <c r="B114" s="5" t="s">
        <v>853</v>
      </c>
      <c r="C114">
        <f t="shared" si="2"/>
        <v>5</v>
      </c>
      <c r="D114" s="2">
        <v>0.74305555555555503</v>
      </c>
      <c r="E114">
        <f t="shared" si="3"/>
        <v>92</v>
      </c>
      <c r="F114">
        <v>-100</v>
      </c>
      <c r="G114" s="7"/>
    </row>
    <row r="115" spans="2:7">
      <c r="B115" s="5" t="s">
        <v>854</v>
      </c>
      <c r="C115">
        <f t="shared" si="2"/>
        <v>5</v>
      </c>
      <c r="D115" s="2">
        <v>0.75</v>
      </c>
      <c r="E115">
        <f t="shared" si="3"/>
        <v>92.7</v>
      </c>
      <c r="F115">
        <v>-100</v>
      </c>
      <c r="G115" s="7"/>
    </row>
    <row r="116" spans="2:7">
      <c r="B116" s="5" t="s">
        <v>855</v>
      </c>
      <c r="C116">
        <f t="shared" si="2"/>
        <v>5</v>
      </c>
      <c r="D116" s="2">
        <v>0.75694444444444398</v>
      </c>
      <c r="E116">
        <f t="shared" si="3"/>
        <v>93.5</v>
      </c>
      <c r="F116">
        <v>-100</v>
      </c>
      <c r="G116" s="7"/>
    </row>
    <row r="117" spans="2:7">
      <c r="B117" s="5" t="s">
        <v>856</v>
      </c>
      <c r="C117">
        <f t="shared" si="2"/>
        <v>5</v>
      </c>
      <c r="D117" s="2">
        <v>0.76388888888888895</v>
      </c>
      <c r="E117">
        <f t="shared" si="3"/>
        <v>94.4</v>
      </c>
      <c r="F117">
        <v>-100</v>
      </c>
      <c r="G117" s="7"/>
    </row>
    <row r="118" spans="2:7">
      <c r="B118" s="5" t="s">
        <v>857</v>
      </c>
      <c r="C118">
        <f t="shared" si="2"/>
        <v>5</v>
      </c>
      <c r="D118" s="2">
        <v>0.77083333333333304</v>
      </c>
      <c r="E118">
        <f t="shared" si="3"/>
        <v>95.4</v>
      </c>
      <c r="F118">
        <v>-100</v>
      </c>
      <c r="G118" s="7"/>
    </row>
    <row r="119" spans="2:7">
      <c r="B119" s="5" t="s">
        <v>858</v>
      </c>
      <c r="C119">
        <f t="shared" si="2"/>
        <v>5</v>
      </c>
      <c r="D119" s="2">
        <v>0.77777777777777801</v>
      </c>
      <c r="E119">
        <f t="shared" si="3"/>
        <v>96.5</v>
      </c>
      <c r="F119">
        <v>-100</v>
      </c>
      <c r="G119" s="7"/>
    </row>
    <row r="120" spans="2:7">
      <c r="B120" s="5" t="s">
        <v>859</v>
      </c>
      <c r="C120">
        <f t="shared" si="2"/>
        <v>5</v>
      </c>
      <c r="D120" s="2">
        <v>0.78472222222222199</v>
      </c>
      <c r="E120">
        <f t="shared" si="3"/>
        <v>97.6</v>
      </c>
      <c r="F120">
        <v>-100</v>
      </c>
      <c r="G120" s="7"/>
    </row>
    <row r="121" spans="2:7">
      <c r="B121" s="5" t="s">
        <v>860</v>
      </c>
      <c r="C121">
        <f t="shared" si="2"/>
        <v>5</v>
      </c>
      <c r="D121" s="2">
        <v>0.79166666666666696</v>
      </c>
      <c r="E121">
        <f t="shared" si="3"/>
        <v>98.8</v>
      </c>
      <c r="F121">
        <v>-100</v>
      </c>
      <c r="G121" s="7"/>
    </row>
    <row r="122" spans="2:7">
      <c r="B122" s="5" t="s">
        <v>861</v>
      </c>
      <c r="C122">
        <f t="shared" si="2"/>
        <v>5</v>
      </c>
      <c r="D122" s="2">
        <v>0.79861111111111105</v>
      </c>
      <c r="E122">
        <f t="shared" si="3"/>
        <v>100</v>
      </c>
      <c r="F122">
        <v>-100</v>
      </c>
      <c r="G122" s="7"/>
    </row>
    <row r="123" spans="2:7">
      <c r="B123" s="5" t="s">
        <v>862</v>
      </c>
      <c r="C123">
        <f t="shared" si="2"/>
        <v>5</v>
      </c>
      <c r="D123" s="2">
        <v>0.80555555555555503</v>
      </c>
      <c r="E123">
        <f t="shared" si="3"/>
        <v>101.3</v>
      </c>
      <c r="F123">
        <v>-100</v>
      </c>
      <c r="G123" s="7"/>
    </row>
    <row r="124" spans="2:7">
      <c r="B124" s="5" t="s">
        <v>863</v>
      </c>
      <c r="C124">
        <f t="shared" si="2"/>
        <v>5</v>
      </c>
      <c r="D124" s="2">
        <v>0.8125</v>
      </c>
      <c r="E124">
        <f t="shared" si="3"/>
        <v>102.6</v>
      </c>
      <c r="F124">
        <v>-100</v>
      </c>
      <c r="G124" s="7"/>
    </row>
    <row r="125" spans="2:7">
      <c r="B125" s="5" t="s">
        <v>864</v>
      </c>
      <c r="C125">
        <f t="shared" si="2"/>
        <v>5</v>
      </c>
      <c r="D125" s="2">
        <v>0.81944444444444398</v>
      </c>
      <c r="E125">
        <f t="shared" si="3"/>
        <v>103.8</v>
      </c>
      <c r="F125">
        <v>-100</v>
      </c>
      <c r="G125" s="7"/>
    </row>
    <row r="126" spans="2:7">
      <c r="B126" s="5" t="s">
        <v>865</v>
      </c>
      <c r="C126">
        <f t="shared" si="2"/>
        <v>5</v>
      </c>
      <c r="D126" s="2">
        <v>0.82638888888888895</v>
      </c>
      <c r="E126">
        <f t="shared" si="3"/>
        <v>105.1</v>
      </c>
      <c r="F126">
        <v>-100</v>
      </c>
      <c r="G126" s="7"/>
    </row>
    <row r="127" spans="2:7">
      <c r="B127" s="5" t="s">
        <v>866</v>
      </c>
      <c r="C127">
        <f t="shared" si="2"/>
        <v>5</v>
      </c>
      <c r="D127" s="2">
        <v>0.83333333333333304</v>
      </c>
      <c r="E127">
        <f t="shared" si="3"/>
        <v>106.4</v>
      </c>
      <c r="F127">
        <v>-100</v>
      </c>
      <c r="G127" s="7"/>
    </row>
    <row r="128" spans="2:7">
      <c r="B128" s="5" t="s">
        <v>867</v>
      </c>
      <c r="C128">
        <f t="shared" si="2"/>
        <v>5</v>
      </c>
      <c r="D128" s="2">
        <v>0.84027777777777801</v>
      </c>
      <c r="E128">
        <f t="shared" si="3"/>
        <v>107.7</v>
      </c>
      <c r="F128">
        <v>-100</v>
      </c>
      <c r="G128" s="7"/>
    </row>
    <row r="129" spans="2:7">
      <c r="B129" s="5" t="s">
        <v>868</v>
      </c>
      <c r="C129">
        <f t="shared" si="2"/>
        <v>5</v>
      </c>
      <c r="D129" s="2">
        <v>0.84722222222222199</v>
      </c>
      <c r="E129">
        <f t="shared" si="3"/>
        <v>109.1</v>
      </c>
      <c r="F129">
        <v>-100</v>
      </c>
      <c r="G129" s="7"/>
    </row>
    <row r="130" spans="2:7">
      <c r="B130" s="5" t="s">
        <v>869</v>
      </c>
      <c r="C130">
        <f t="shared" si="2"/>
        <v>5</v>
      </c>
      <c r="D130" s="2">
        <v>0.85416666666666696</v>
      </c>
      <c r="E130">
        <f t="shared" si="3"/>
        <v>110.5</v>
      </c>
      <c r="F130">
        <v>-100</v>
      </c>
      <c r="G130" s="7"/>
    </row>
    <row r="131" spans="2:7">
      <c r="B131" s="5" t="s">
        <v>870</v>
      </c>
      <c r="C131">
        <f t="shared" si="2"/>
        <v>5</v>
      </c>
      <c r="D131" s="2">
        <v>0.86111111111111105</v>
      </c>
      <c r="E131">
        <f t="shared" si="3"/>
        <v>111.9</v>
      </c>
      <c r="F131">
        <v>-100</v>
      </c>
      <c r="G131" s="7"/>
    </row>
    <row r="132" spans="2:7">
      <c r="B132" s="5" t="s">
        <v>871</v>
      </c>
      <c r="C132">
        <f t="shared" si="2"/>
        <v>5</v>
      </c>
      <c r="D132" s="2">
        <v>0.86805555555555503</v>
      </c>
      <c r="E132">
        <f t="shared" si="3"/>
        <v>113.4</v>
      </c>
      <c r="F132">
        <v>-100</v>
      </c>
      <c r="G132" s="7"/>
    </row>
    <row r="133" spans="2:7">
      <c r="B133" s="5" t="s">
        <v>872</v>
      </c>
      <c r="C133">
        <f t="shared" si="2"/>
        <v>5</v>
      </c>
      <c r="D133" s="2">
        <v>0.875</v>
      </c>
      <c r="E133">
        <f t="shared" si="3"/>
        <v>114.9</v>
      </c>
      <c r="F133">
        <v>-100</v>
      </c>
      <c r="G133" s="7"/>
    </row>
    <row r="134" spans="2:7">
      <c r="B134" s="5" t="s">
        <v>873</v>
      </c>
      <c r="C134">
        <f t="shared" si="2"/>
        <v>5</v>
      </c>
      <c r="D134" s="2">
        <v>0.88194444444444398</v>
      </c>
      <c r="E134">
        <f t="shared" si="3"/>
        <v>116.4</v>
      </c>
      <c r="F134">
        <v>-100</v>
      </c>
      <c r="G134" s="7"/>
    </row>
    <row r="135" spans="2:7">
      <c r="B135" s="5" t="s">
        <v>874</v>
      </c>
      <c r="C135">
        <f t="shared" si="2"/>
        <v>5</v>
      </c>
      <c r="D135" s="2">
        <v>0.88888888888888895</v>
      </c>
      <c r="E135">
        <f t="shared" si="3"/>
        <v>118</v>
      </c>
      <c r="F135">
        <v>-100</v>
      </c>
      <c r="G135" s="7"/>
    </row>
    <row r="136" spans="2:7">
      <c r="B136" s="5" t="s">
        <v>875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119.6</v>
      </c>
      <c r="F136">
        <v>-100</v>
      </c>
      <c r="G136" s="7"/>
    </row>
    <row r="137" spans="2:7">
      <c r="B137" s="5" t="s">
        <v>876</v>
      </c>
      <c r="C137">
        <f t="shared" si="4"/>
        <v>5</v>
      </c>
      <c r="D137" s="2">
        <v>0.90277777777777801</v>
      </c>
      <c r="E137">
        <f t="shared" si="5"/>
        <v>121.2</v>
      </c>
      <c r="F137">
        <v>-100</v>
      </c>
      <c r="G137" s="7"/>
    </row>
    <row r="138" spans="2:7">
      <c r="B138" s="5" t="s">
        <v>877</v>
      </c>
      <c r="C138">
        <f t="shared" si="4"/>
        <v>5</v>
      </c>
      <c r="D138" s="2">
        <v>0.90972222222222199</v>
      </c>
      <c r="E138">
        <f t="shared" si="5"/>
        <v>122.9</v>
      </c>
      <c r="F138">
        <v>-100</v>
      </c>
      <c r="G138" s="7"/>
    </row>
    <row r="139" spans="2:7">
      <c r="B139" s="5" t="s">
        <v>878</v>
      </c>
      <c r="C139">
        <f t="shared" si="4"/>
        <v>5</v>
      </c>
      <c r="D139" s="2">
        <v>0.91666666666666696</v>
      </c>
      <c r="E139">
        <f t="shared" si="5"/>
        <v>124.5</v>
      </c>
      <c r="F139">
        <v>-100</v>
      </c>
      <c r="G139" s="7"/>
    </row>
    <row r="140" spans="2:7">
      <c r="B140" s="5" t="s">
        <v>879</v>
      </c>
      <c r="C140">
        <f t="shared" si="4"/>
        <v>5</v>
      </c>
      <c r="D140" s="2">
        <v>0.92361111111111105</v>
      </c>
      <c r="E140">
        <f t="shared" si="5"/>
        <v>126.1</v>
      </c>
      <c r="F140">
        <v>-100</v>
      </c>
      <c r="G140" s="7"/>
    </row>
    <row r="141" spans="2:7">
      <c r="B141" s="5" t="s">
        <v>880</v>
      </c>
      <c r="C141">
        <f t="shared" si="4"/>
        <v>5</v>
      </c>
      <c r="D141" s="2">
        <v>0.93055555555555503</v>
      </c>
      <c r="E141">
        <f t="shared" si="5"/>
        <v>127.6</v>
      </c>
      <c r="F141">
        <v>-100</v>
      </c>
      <c r="G141" s="7"/>
    </row>
    <row r="142" spans="2:7">
      <c r="B142" s="5" t="s">
        <v>881</v>
      </c>
      <c r="C142">
        <f t="shared" si="4"/>
        <v>5</v>
      </c>
      <c r="D142" s="2">
        <v>0.9375</v>
      </c>
      <c r="E142">
        <f t="shared" si="5"/>
        <v>129.1</v>
      </c>
      <c r="F142">
        <v>-100</v>
      </c>
      <c r="G142" s="7"/>
    </row>
    <row r="143" spans="2:7">
      <c r="B143" s="5" t="s">
        <v>882</v>
      </c>
      <c r="C143">
        <f t="shared" si="4"/>
        <v>5</v>
      </c>
      <c r="D143" s="2">
        <v>0.94444444444444398</v>
      </c>
      <c r="E143">
        <f t="shared" si="5"/>
        <v>130.4</v>
      </c>
      <c r="F143">
        <v>-100</v>
      </c>
      <c r="G143" s="7"/>
    </row>
    <row r="144" spans="2:7">
      <c r="B144" s="5" t="s">
        <v>883</v>
      </c>
      <c r="C144">
        <f t="shared" si="4"/>
        <v>5</v>
      </c>
      <c r="D144" s="2">
        <v>0.95138888888888895</v>
      </c>
      <c r="E144">
        <f t="shared" si="5"/>
        <v>131.6</v>
      </c>
      <c r="F144">
        <v>-100</v>
      </c>
      <c r="G144" s="7"/>
    </row>
    <row r="145" spans="2:7">
      <c r="B145" s="5" t="s">
        <v>884</v>
      </c>
      <c r="C145">
        <f t="shared" si="4"/>
        <v>5</v>
      </c>
      <c r="D145" s="2">
        <v>0.95833333333333304</v>
      </c>
      <c r="E145">
        <f t="shared" si="5"/>
        <v>132.69999999999999</v>
      </c>
      <c r="F145">
        <v>-100</v>
      </c>
      <c r="G145" s="7"/>
    </row>
    <row r="146" spans="2:7">
      <c r="B146" s="5" t="s">
        <v>885</v>
      </c>
      <c r="C146">
        <f t="shared" si="4"/>
        <v>5</v>
      </c>
      <c r="D146" s="2">
        <v>0.96527777777777801</v>
      </c>
      <c r="E146">
        <f t="shared" si="5"/>
        <v>133.6</v>
      </c>
      <c r="F146">
        <v>-100</v>
      </c>
      <c r="G146" s="7"/>
    </row>
    <row r="147" spans="2:7">
      <c r="B147" s="5" t="s">
        <v>886</v>
      </c>
      <c r="C147">
        <f t="shared" si="4"/>
        <v>5</v>
      </c>
      <c r="D147" s="2">
        <v>0.97222222222222199</v>
      </c>
      <c r="E147">
        <f t="shared" si="5"/>
        <v>134.30000000000001</v>
      </c>
      <c r="F147">
        <v>-100</v>
      </c>
      <c r="G147" s="7"/>
    </row>
    <row r="148" spans="2:7">
      <c r="B148" s="5" t="s">
        <v>887</v>
      </c>
      <c r="C148">
        <f t="shared" si="4"/>
        <v>5</v>
      </c>
      <c r="D148" s="2">
        <v>0.97916666666666696</v>
      </c>
      <c r="E148">
        <f t="shared" si="5"/>
        <v>134.9</v>
      </c>
      <c r="F148">
        <v>-100</v>
      </c>
      <c r="G148" s="7"/>
    </row>
    <row r="149" spans="2:7">
      <c r="B149" s="5" t="s">
        <v>888</v>
      </c>
      <c r="C149">
        <f t="shared" si="4"/>
        <v>5</v>
      </c>
      <c r="D149" s="2">
        <v>0.98611111111111105</v>
      </c>
      <c r="E149">
        <f t="shared" si="5"/>
        <v>135.30000000000001</v>
      </c>
      <c r="F149">
        <v>-100</v>
      </c>
      <c r="G149" s="7"/>
    </row>
    <row r="150" spans="2:7">
      <c r="B150" s="5" t="s">
        <v>889</v>
      </c>
      <c r="C150">
        <f t="shared" si="4"/>
        <v>5</v>
      </c>
      <c r="D150" s="2">
        <v>0.99305555555555503</v>
      </c>
      <c r="E150">
        <f t="shared" si="5"/>
        <v>135.5</v>
      </c>
      <c r="F150">
        <v>-100</v>
      </c>
      <c r="G150" s="7"/>
    </row>
    <row r="151" spans="2:7">
      <c r="B151" s="6">
        <v>1440135.5</v>
      </c>
    </row>
  </sheetData>
  <phoneticPr fontId="1"/>
  <hyperlinks>
    <hyperlink ref="B1" location="Dashboard!A1" display="Dashboard!A1" xr:uid="{4F21557B-AF9F-4FCC-A351-44FEFB713C79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999-DECE-465D-8178-4D0D65C1DC7C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892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893</v>
      </c>
      <c r="C7">
        <f>FIND(",",$B7)</f>
        <v>2</v>
      </c>
      <c r="D7" s="2">
        <v>0</v>
      </c>
      <c r="E7">
        <f>VALUE(MID($B7,C7+1,LEN($B7)-$C7))</f>
        <v>141.9</v>
      </c>
      <c r="F7">
        <v>-100</v>
      </c>
      <c r="G7" s="7"/>
    </row>
    <row r="8" spans="2:7">
      <c r="B8" s="4" t="s">
        <v>894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140.80000000000001</v>
      </c>
      <c r="F8">
        <v>-100</v>
      </c>
      <c r="G8" s="7"/>
    </row>
    <row r="9" spans="2:7">
      <c r="B9" s="4" t="s">
        <v>895</v>
      </c>
      <c r="C9">
        <f t="shared" si="0"/>
        <v>3</v>
      </c>
      <c r="D9" s="2">
        <v>1.38888888888889E-2</v>
      </c>
      <c r="E9">
        <f t="shared" si="1"/>
        <v>139.6</v>
      </c>
      <c r="F9">
        <v>-100</v>
      </c>
      <c r="G9" s="7"/>
    </row>
    <row r="10" spans="2:7">
      <c r="B10" s="4" t="s">
        <v>896</v>
      </c>
      <c r="C10">
        <f t="shared" si="0"/>
        <v>3</v>
      </c>
      <c r="D10" s="2">
        <v>2.0833333333333301E-2</v>
      </c>
      <c r="E10">
        <f t="shared" si="1"/>
        <v>138.4</v>
      </c>
      <c r="F10">
        <v>-100</v>
      </c>
      <c r="G10" s="7"/>
    </row>
    <row r="11" spans="2:7">
      <c r="B11" s="4" t="s">
        <v>897</v>
      </c>
      <c r="C11">
        <f t="shared" si="0"/>
        <v>3</v>
      </c>
      <c r="D11" s="2">
        <v>2.7777777777777801E-2</v>
      </c>
      <c r="E11">
        <f t="shared" si="1"/>
        <v>137.19999999999999</v>
      </c>
      <c r="F11">
        <v>-100</v>
      </c>
      <c r="G11" s="7"/>
    </row>
    <row r="12" spans="2:7">
      <c r="B12" s="4" t="s">
        <v>898</v>
      </c>
      <c r="C12">
        <f t="shared" si="0"/>
        <v>3</v>
      </c>
      <c r="D12" s="2">
        <v>3.4722222222222203E-2</v>
      </c>
      <c r="E12">
        <f t="shared" si="1"/>
        <v>135.80000000000001</v>
      </c>
      <c r="F12">
        <v>-100</v>
      </c>
      <c r="G12" s="7"/>
    </row>
    <row r="13" spans="2:7">
      <c r="B13" s="4" t="s">
        <v>899</v>
      </c>
      <c r="C13">
        <f t="shared" si="0"/>
        <v>3</v>
      </c>
      <c r="D13" s="2">
        <v>4.1666666666666699E-2</v>
      </c>
      <c r="E13">
        <f t="shared" si="1"/>
        <v>134.5</v>
      </c>
      <c r="F13">
        <v>-100</v>
      </c>
      <c r="G13" s="7"/>
    </row>
    <row r="14" spans="2:7">
      <c r="B14" s="4" t="s">
        <v>753</v>
      </c>
      <c r="C14">
        <f t="shared" si="0"/>
        <v>3</v>
      </c>
      <c r="D14" s="2">
        <v>4.8611111111111098E-2</v>
      </c>
      <c r="E14">
        <f t="shared" si="1"/>
        <v>133.19999999999999</v>
      </c>
      <c r="F14">
        <v>-100</v>
      </c>
      <c r="G14" s="7"/>
    </row>
    <row r="15" spans="2:7">
      <c r="B15" s="4" t="s">
        <v>900</v>
      </c>
      <c r="C15">
        <f t="shared" si="0"/>
        <v>3</v>
      </c>
      <c r="D15" s="2">
        <v>5.5555555555555601E-2</v>
      </c>
      <c r="E15">
        <f t="shared" si="1"/>
        <v>131.9</v>
      </c>
      <c r="F15">
        <v>-100</v>
      </c>
      <c r="G15" s="7"/>
    </row>
    <row r="16" spans="2:7">
      <c r="B16" s="4" t="s">
        <v>901</v>
      </c>
      <c r="C16">
        <f t="shared" si="0"/>
        <v>3</v>
      </c>
      <c r="D16" s="2">
        <v>6.25E-2</v>
      </c>
      <c r="E16">
        <f t="shared" si="1"/>
        <v>130.6</v>
      </c>
      <c r="F16">
        <v>-100</v>
      </c>
      <c r="G16" s="7"/>
    </row>
    <row r="17" spans="2:8">
      <c r="B17" s="4" t="s">
        <v>902</v>
      </c>
      <c r="C17">
        <f t="shared" si="0"/>
        <v>4</v>
      </c>
      <c r="D17" s="2">
        <v>6.9444444444444406E-2</v>
      </c>
      <c r="E17">
        <f t="shared" si="1"/>
        <v>129.4</v>
      </c>
      <c r="F17">
        <v>-100</v>
      </c>
      <c r="G17" s="7"/>
    </row>
    <row r="18" spans="2:8">
      <c r="B18" s="4" t="s">
        <v>903</v>
      </c>
      <c r="C18">
        <f t="shared" si="0"/>
        <v>4</v>
      </c>
      <c r="D18" s="2">
        <v>7.6388888888888895E-2</v>
      </c>
      <c r="E18">
        <f t="shared" si="1"/>
        <v>128.19999999999999</v>
      </c>
      <c r="F18">
        <v>-100</v>
      </c>
      <c r="G18" s="7"/>
    </row>
    <row r="19" spans="2:8">
      <c r="B19" s="4" t="s">
        <v>904</v>
      </c>
      <c r="C19">
        <f t="shared" si="0"/>
        <v>4</v>
      </c>
      <c r="D19" s="2">
        <v>8.3333333333333301E-2</v>
      </c>
      <c r="E19">
        <f t="shared" si="1"/>
        <v>127</v>
      </c>
      <c r="F19">
        <v>-100</v>
      </c>
      <c r="G19" s="7"/>
    </row>
    <row r="20" spans="2:8">
      <c r="B20" s="4" t="s">
        <v>905</v>
      </c>
      <c r="C20">
        <f t="shared" si="0"/>
        <v>4</v>
      </c>
      <c r="D20" s="2">
        <v>9.0277777777777804E-2</v>
      </c>
      <c r="E20">
        <f t="shared" si="1"/>
        <v>125.9</v>
      </c>
      <c r="F20">
        <v>-100</v>
      </c>
      <c r="H20" s="7"/>
    </row>
    <row r="21" spans="2:8">
      <c r="B21" s="4" t="s">
        <v>906</v>
      </c>
      <c r="C21">
        <f t="shared" si="0"/>
        <v>4</v>
      </c>
      <c r="D21" s="2">
        <v>9.7222222222222196E-2</v>
      </c>
      <c r="E21">
        <f t="shared" si="1"/>
        <v>124.8</v>
      </c>
      <c r="F21">
        <v>-100</v>
      </c>
      <c r="G21" s="7"/>
    </row>
    <row r="22" spans="2:8">
      <c r="B22" s="4" t="s">
        <v>907</v>
      </c>
      <c r="C22">
        <f t="shared" si="0"/>
        <v>4</v>
      </c>
      <c r="D22" s="2">
        <v>0.104166666666667</v>
      </c>
      <c r="E22">
        <f t="shared" si="1"/>
        <v>123.6</v>
      </c>
      <c r="F22">
        <v>-100</v>
      </c>
      <c r="G22" s="7"/>
    </row>
    <row r="23" spans="2:8">
      <c r="B23" s="4" t="s">
        <v>908</v>
      </c>
      <c r="C23">
        <f t="shared" si="0"/>
        <v>4</v>
      </c>
      <c r="D23" s="2">
        <v>0.11111111111111099</v>
      </c>
      <c r="E23">
        <f t="shared" si="1"/>
        <v>122.5</v>
      </c>
      <c r="F23">
        <v>-100</v>
      </c>
      <c r="G23" s="7"/>
    </row>
    <row r="24" spans="2:8">
      <c r="B24" s="4" t="s">
        <v>909</v>
      </c>
      <c r="C24">
        <f t="shared" si="0"/>
        <v>4</v>
      </c>
      <c r="D24" s="2">
        <v>0.118055555555556</v>
      </c>
      <c r="E24">
        <f t="shared" si="1"/>
        <v>121.3</v>
      </c>
      <c r="F24">
        <v>-100</v>
      </c>
      <c r="G24" s="7"/>
    </row>
    <row r="25" spans="2:8">
      <c r="B25" s="4" t="s">
        <v>910</v>
      </c>
      <c r="C25">
        <f t="shared" si="0"/>
        <v>4</v>
      </c>
      <c r="D25" s="2">
        <v>0.125</v>
      </c>
      <c r="E25">
        <f t="shared" si="1"/>
        <v>120</v>
      </c>
      <c r="F25">
        <v>-100</v>
      </c>
      <c r="G25" s="7"/>
    </row>
    <row r="26" spans="2:8">
      <c r="B26" s="4" t="s">
        <v>911</v>
      </c>
      <c r="C26">
        <f t="shared" si="0"/>
        <v>4</v>
      </c>
      <c r="D26" s="2">
        <v>0.131944444444444</v>
      </c>
      <c r="E26">
        <f t="shared" si="1"/>
        <v>118.7</v>
      </c>
      <c r="F26">
        <v>-100</v>
      </c>
      <c r="G26" s="7"/>
    </row>
    <row r="27" spans="2:8">
      <c r="B27" s="4" t="s">
        <v>912</v>
      </c>
      <c r="C27">
        <f t="shared" si="0"/>
        <v>4</v>
      </c>
      <c r="D27" s="2">
        <v>0.13888888888888901</v>
      </c>
      <c r="E27">
        <f t="shared" si="1"/>
        <v>117.3</v>
      </c>
      <c r="F27">
        <v>-100</v>
      </c>
      <c r="G27" s="7"/>
    </row>
    <row r="28" spans="2:8">
      <c r="B28" s="4" t="s">
        <v>913</v>
      </c>
      <c r="C28">
        <f t="shared" si="0"/>
        <v>4</v>
      </c>
      <c r="D28" s="2">
        <v>0.14583333333333301</v>
      </c>
      <c r="E28">
        <f t="shared" si="1"/>
        <v>115.8</v>
      </c>
      <c r="F28">
        <v>-100</v>
      </c>
      <c r="G28" s="7"/>
    </row>
    <row r="29" spans="2:8">
      <c r="B29" s="4" t="s">
        <v>914</v>
      </c>
      <c r="C29">
        <f t="shared" si="0"/>
        <v>4</v>
      </c>
      <c r="D29" s="2">
        <v>0.15277777777777801</v>
      </c>
      <c r="E29">
        <f t="shared" si="1"/>
        <v>114.2</v>
      </c>
      <c r="F29">
        <v>-100</v>
      </c>
      <c r="G29" s="7"/>
    </row>
    <row r="30" spans="2:8">
      <c r="B30" s="4" t="s">
        <v>915</v>
      </c>
      <c r="C30">
        <f t="shared" si="0"/>
        <v>4</v>
      </c>
      <c r="D30" s="2">
        <v>0.15972222222222199</v>
      </c>
      <c r="E30">
        <f t="shared" si="1"/>
        <v>112.4</v>
      </c>
      <c r="F30">
        <v>-100</v>
      </c>
      <c r="G30" s="7"/>
    </row>
    <row r="31" spans="2:8">
      <c r="B31" s="4" t="s">
        <v>916</v>
      </c>
      <c r="C31">
        <f t="shared" si="0"/>
        <v>4</v>
      </c>
      <c r="D31" s="2">
        <v>0.16666666666666699</v>
      </c>
      <c r="E31">
        <f t="shared" si="1"/>
        <v>110.6</v>
      </c>
      <c r="F31">
        <v>-100</v>
      </c>
      <c r="G31" s="7"/>
    </row>
    <row r="32" spans="2:8">
      <c r="B32" s="4" t="s">
        <v>917</v>
      </c>
      <c r="C32">
        <f t="shared" si="0"/>
        <v>4</v>
      </c>
      <c r="D32" s="2">
        <v>0.17361111111111099</v>
      </c>
      <c r="E32">
        <f t="shared" si="1"/>
        <v>108.7</v>
      </c>
      <c r="F32">
        <v>-100</v>
      </c>
      <c r="G32" s="7"/>
    </row>
    <row r="33" spans="2:7">
      <c r="B33" s="4" t="s">
        <v>918</v>
      </c>
      <c r="C33">
        <f t="shared" si="0"/>
        <v>4</v>
      </c>
      <c r="D33" s="2">
        <v>0.180555555555556</v>
      </c>
      <c r="E33">
        <f t="shared" si="1"/>
        <v>106.7</v>
      </c>
      <c r="F33">
        <v>-100</v>
      </c>
      <c r="G33" s="7"/>
    </row>
    <row r="34" spans="2:7">
      <c r="B34" s="4" t="s">
        <v>919</v>
      </c>
      <c r="C34">
        <f t="shared" si="0"/>
        <v>4</v>
      </c>
      <c r="D34" s="2">
        <v>0.1875</v>
      </c>
      <c r="E34">
        <f t="shared" si="1"/>
        <v>104.7</v>
      </c>
      <c r="F34">
        <v>-100</v>
      </c>
      <c r="G34" s="7"/>
    </row>
    <row r="35" spans="2:7">
      <c r="B35" s="4" t="s">
        <v>920</v>
      </c>
      <c r="C35">
        <f t="shared" si="0"/>
        <v>4</v>
      </c>
      <c r="D35" s="2">
        <v>0.194444444444444</v>
      </c>
      <c r="E35">
        <f t="shared" si="1"/>
        <v>102.6</v>
      </c>
      <c r="F35">
        <v>-100</v>
      </c>
      <c r="G35" s="7"/>
    </row>
    <row r="36" spans="2:7">
      <c r="B36" s="4" t="s">
        <v>921</v>
      </c>
      <c r="C36">
        <f t="shared" si="0"/>
        <v>4</v>
      </c>
      <c r="D36" s="2">
        <v>0.20138888888888901</v>
      </c>
      <c r="E36">
        <f t="shared" si="1"/>
        <v>100.5</v>
      </c>
      <c r="F36">
        <v>-100</v>
      </c>
      <c r="G36" s="7"/>
    </row>
    <row r="37" spans="2:7">
      <c r="B37" s="4" t="s">
        <v>922</v>
      </c>
      <c r="C37">
        <f t="shared" si="0"/>
        <v>4</v>
      </c>
      <c r="D37" s="2">
        <v>0.20833333333333301</v>
      </c>
      <c r="E37">
        <f t="shared" si="1"/>
        <v>98.4</v>
      </c>
      <c r="F37">
        <v>-100</v>
      </c>
      <c r="G37" s="7"/>
    </row>
    <row r="38" spans="2:7">
      <c r="B38" s="4" t="s">
        <v>923</v>
      </c>
      <c r="C38">
        <f t="shared" si="0"/>
        <v>4</v>
      </c>
      <c r="D38" s="2">
        <v>0.21527777777777801</v>
      </c>
      <c r="E38">
        <f t="shared" si="1"/>
        <v>96.3</v>
      </c>
      <c r="F38">
        <v>-100</v>
      </c>
      <c r="G38" s="7"/>
    </row>
    <row r="39" spans="2:7">
      <c r="B39" s="4" t="s">
        <v>924</v>
      </c>
      <c r="C39">
        <f t="shared" si="0"/>
        <v>4</v>
      </c>
      <c r="D39" s="2">
        <v>0.22222222222222199</v>
      </c>
      <c r="E39">
        <f t="shared" si="1"/>
        <v>94.2</v>
      </c>
      <c r="F39">
        <f>E39</f>
        <v>94.2</v>
      </c>
      <c r="G39" s="7" t="s">
        <v>890</v>
      </c>
    </row>
    <row r="40" spans="2:7">
      <c r="B40" s="4" t="s">
        <v>925</v>
      </c>
      <c r="C40">
        <f t="shared" si="0"/>
        <v>4</v>
      </c>
      <c r="D40" s="2">
        <v>0.22916666666666699</v>
      </c>
      <c r="E40">
        <f t="shared" si="1"/>
        <v>92.2</v>
      </c>
      <c r="F40">
        <v>-100</v>
      </c>
      <c r="G40" s="7"/>
    </row>
    <row r="41" spans="2:7">
      <c r="B41" s="4" t="s">
        <v>926</v>
      </c>
      <c r="C41">
        <f t="shared" si="0"/>
        <v>4</v>
      </c>
      <c r="D41" s="2">
        <v>0.23611111111111099</v>
      </c>
      <c r="E41">
        <f t="shared" si="1"/>
        <v>90.3</v>
      </c>
      <c r="F41">
        <v>-100</v>
      </c>
      <c r="G41" s="7"/>
    </row>
    <row r="42" spans="2:7">
      <c r="B42" s="4" t="s">
        <v>927</v>
      </c>
      <c r="C42">
        <f t="shared" si="0"/>
        <v>4</v>
      </c>
      <c r="D42" s="2">
        <v>0.243055555555556</v>
      </c>
      <c r="E42">
        <f t="shared" si="1"/>
        <v>88.5</v>
      </c>
      <c r="F42">
        <v>-100</v>
      </c>
      <c r="G42" s="7"/>
    </row>
    <row r="43" spans="2:7">
      <c r="B43" s="4" t="s">
        <v>928</v>
      </c>
      <c r="C43">
        <f t="shared" si="0"/>
        <v>4</v>
      </c>
      <c r="D43" s="2">
        <v>0.25</v>
      </c>
      <c r="E43">
        <f t="shared" si="1"/>
        <v>86.7</v>
      </c>
      <c r="F43">
        <v>-100</v>
      </c>
      <c r="G43" s="7"/>
    </row>
    <row r="44" spans="2:7">
      <c r="B44" s="4" t="s">
        <v>929</v>
      </c>
      <c r="C44">
        <f t="shared" si="0"/>
        <v>4</v>
      </c>
      <c r="D44" s="2">
        <v>0.25694444444444398</v>
      </c>
      <c r="E44">
        <f t="shared" si="1"/>
        <v>85</v>
      </c>
      <c r="F44">
        <v>-100</v>
      </c>
      <c r="G44" s="7"/>
    </row>
    <row r="45" spans="2:7">
      <c r="B45" s="4" t="s">
        <v>930</v>
      </c>
      <c r="C45">
        <f t="shared" si="0"/>
        <v>4</v>
      </c>
      <c r="D45" s="2">
        <v>0.26388888888888901</v>
      </c>
      <c r="E45">
        <f t="shared" si="1"/>
        <v>83.4</v>
      </c>
      <c r="F45">
        <v>-100</v>
      </c>
      <c r="G45" s="7"/>
    </row>
    <row r="46" spans="2:7">
      <c r="B46" s="4" t="s">
        <v>931</v>
      </c>
      <c r="C46">
        <f t="shared" si="0"/>
        <v>4</v>
      </c>
      <c r="D46" s="2">
        <v>0.27083333333333298</v>
      </c>
      <c r="E46">
        <f t="shared" si="1"/>
        <v>81.8</v>
      </c>
      <c r="F46">
        <v>-100</v>
      </c>
      <c r="G46" s="7"/>
    </row>
    <row r="47" spans="2:7">
      <c r="B47" s="4" t="s">
        <v>932</v>
      </c>
      <c r="C47">
        <f t="shared" si="0"/>
        <v>4</v>
      </c>
      <c r="D47" s="2">
        <v>0.27777777777777801</v>
      </c>
      <c r="E47">
        <f t="shared" si="1"/>
        <v>80.2</v>
      </c>
      <c r="F47">
        <v>-100</v>
      </c>
      <c r="G47" s="7"/>
    </row>
    <row r="48" spans="2:7">
      <c r="B48" s="4" t="s">
        <v>933</v>
      </c>
      <c r="C48">
        <f t="shared" si="0"/>
        <v>4</v>
      </c>
      <c r="D48" s="2">
        <v>0.28472222222222199</v>
      </c>
      <c r="E48">
        <f t="shared" si="1"/>
        <v>78.7</v>
      </c>
      <c r="F48">
        <v>-100</v>
      </c>
      <c r="G48" s="7"/>
    </row>
    <row r="49" spans="2:8">
      <c r="B49" s="4" t="s">
        <v>934</v>
      </c>
      <c r="C49">
        <f t="shared" si="0"/>
        <v>4</v>
      </c>
      <c r="D49" s="2">
        <v>0.29166666666666702</v>
      </c>
      <c r="E49">
        <f t="shared" si="1"/>
        <v>77.3</v>
      </c>
      <c r="F49">
        <v>-100</v>
      </c>
      <c r="G49" s="7"/>
    </row>
    <row r="50" spans="2:8">
      <c r="B50" s="4" t="s">
        <v>935</v>
      </c>
      <c r="C50">
        <f t="shared" si="0"/>
        <v>4</v>
      </c>
      <c r="D50" s="2">
        <v>0.29861111111111099</v>
      </c>
      <c r="E50">
        <f t="shared" si="1"/>
        <v>75.8</v>
      </c>
      <c r="F50">
        <v>-100</v>
      </c>
      <c r="G50" s="7"/>
    </row>
    <row r="51" spans="2:8">
      <c r="B51" s="4" t="s">
        <v>936</v>
      </c>
      <c r="C51">
        <f t="shared" si="0"/>
        <v>4</v>
      </c>
      <c r="D51" s="2">
        <v>0.30555555555555602</v>
      </c>
      <c r="E51">
        <f t="shared" si="1"/>
        <v>74.3</v>
      </c>
      <c r="F51">
        <v>-100</v>
      </c>
      <c r="G51" s="7"/>
    </row>
    <row r="52" spans="2:8">
      <c r="B52" s="4" t="s">
        <v>937</v>
      </c>
      <c r="C52">
        <f t="shared" si="0"/>
        <v>4</v>
      </c>
      <c r="D52" s="2">
        <v>0.3125</v>
      </c>
      <c r="E52">
        <f t="shared" si="1"/>
        <v>72.8</v>
      </c>
      <c r="F52">
        <v>-100</v>
      </c>
      <c r="G52" s="7"/>
    </row>
    <row r="53" spans="2:8">
      <c r="B53" s="4" t="s">
        <v>938</v>
      </c>
      <c r="C53">
        <f t="shared" si="0"/>
        <v>4</v>
      </c>
      <c r="D53" s="2">
        <v>0.31944444444444398</v>
      </c>
      <c r="E53">
        <f t="shared" si="1"/>
        <v>71.3</v>
      </c>
      <c r="F53">
        <v>-100</v>
      </c>
      <c r="G53" s="7"/>
    </row>
    <row r="54" spans="2:8">
      <c r="B54" s="4" t="s">
        <v>939</v>
      </c>
      <c r="C54">
        <f t="shared" si="0"/>
        <v>4</v>
      </c>
      <c r="D54" s="2">
        <v>0.32638888888888901</v>
      </c>
      <c r="E54">
        <f t="shared" si="1"/>
        <v>69.8</v>
      </c>
      <c r="F54">
        <v>-100</v>
      </c>
      <c r="G54" s="7"/>
    </row>
    <row r="55" spans="2:8">
      <c r="B55" s="4" t="s">
        <v>940</v>
      </c>
      <c r="C55">
        <f t="shared" si="0"/>
        <v>4</v>
      </c>
      <c r="D55" s="2">
        <v>0.33333333333333298</v>
      </c>
      <c r="E55">
        <f t="shared" si="1"/>
        <v>68.2</v>
      </c>
      <c r="F55">
        <v>-100</v>
      </c>
      <c r="G55" s="7"/>
    </row>
    <row r="56" spans="2:8">
      <c r="B56" s="4" t="s">
        <v>941</v>
      </c>
      <c r="C56">
        <f t="shared" si="0"/>
        <v>4</v>
      </c>
      <c r="D56" s="2">
        <v>0.34027777777777801</v>
      </c>
      <c r="E56">
        <f t="shared" si="1"/>
        <v>66.7</v>
      </c>
      <c r="F56">
        <v>-100</v>
      </c>
      <c r="G56" s="7"/>
    </row>
    <row r="57" spans="2:8">
      <c r="B57" s="4" t="s">
        <v>942</v>
      </c>
      <c r="C57">
        <f t="shared" si="0"/>
        <v>4</v>
      </c>
      <c r="D57" s="2">
        <v>0.34722222222222199</v>
      </c>
      <c r="E57">
        <f t="shared" si="1"/>
        <v>65.2</v>
      </c>
      <c r="F57">
        <v>-100</v>
      </c>
      <c r="G57" s="7"/>
    </row>
    <row r="58" spans="2:8">
      <c r="B58" s="4" t="s">
        <v>943</v>
      </c>
      <c r="C58">
        <f t="shared" si="0"/>
        <v>4</v>
      </c>
      <c r="D58" s="2">
        <v>0.35416666666666702</v>
      </c>
      <c r="E58">
        <f t="shared" si="1"/>
        <v>63.7</v>
      </c>
      <c r="F58">
        <v>-100</v>
      </c>
      <c r="G58" s="7"/>
    </row>
    <row r="59" spans="2:8">
      <c r="B59" s="4" t="s">
        <v>944</v>
      </c>
      <c r="C59">
        <f t="shared" si="0"/>
        <v>4</v>
      </c>
      <c r="D59" s="2">
        <v>0.36111111111111099</v>
      </c>
      <c r="E59">
        <f t="shared" si="1"/>
        <v>62.3</v>
      </c>
      <c r="F59">
        <v>-100</v>
      </c>
      <c r="G59" s="7"/>
    </row>
    <row r="60" spans="2:8">
      <c r="B60" s="4" t="s">
        <v>945</v>
      </c>
      <c r="C60">
        <f t="shared" si="0"/>
        <v>4</v>
      </c>
      <c r="D60" s="2">
        <v>0.36805555555555602</v>
      </c>
      <c r="E60">
        <f t="shared" si="1"/>
        <v>61</v>
      </c>
      <c r="F60">
        <v>-100</v>
      </c>
      <c r="G60" s="7"/>
    </row>
    <row r="61" spans="2:8">
      <c r="B61" s="4" t="s">
        <v>946</v>
      </c>
      <c r="C61">
        <f t="shared" si="0"/>
        <v>4</v>
      </c>
      <c r="D61" s="2">
        <v>0.375</v>
      </c>
      <c r="E61">
        <f t="shared" si="1"/>
        <v>59.9</v>
      </c>
      <c r="F61">
        <v>-100</v>
      </c>
      <c r="G61" s="7"/>
    </row>
    <row r="62" spans="2:8">
      <c r="B62" s="4" t="s">
        <v>947</v>
      </c>
      <c r="C62">
        <f t="shared" si="0"/>
        <v>4</v>
      </c>
      <c r="D62" s="2">
        <v>0.38194444444444398</v>
      </c>
      <c r="E62">
        <f t="shared" si="1"/>
        <v>58.8</v>
      </c>
      <c r="F62">
        <v>-100</v>
      </c>
      <c r="G62" s="7"/>
    </row>
    <row r="63" spans="2:8">
      <c r="B63" s="4" t="s">
        <v>948</v>
      </c>
      <c r="C63">
        <f t="shared" si="0"/>
        <v>4</v>
      </c>
      <c r="D63" s="2">
        <v>0.38888888888888901</v>
      </c>
      <c r="E63">
        <f t="shared" si="1"/>
        <v>58</v>
      </c>
      <c r="F63">
        <v>-100</v>
      </c>
      <c r="G63" s="7"/>
    </row>
    <row r="64" spans="2:8">
      <c r="B64" s="4" t="s">
        <v>949</v>
      </c>
      <c r="C64">
        <f t="shared" si="0"/>
        <v>4</v>
      </c>
      <c r="D64" s="2">
        <v>0.39583333333333298</v>
      </c>
      <c r="E64">
        <f t="shared" si="1"/>
        <v>57.3</v>
      </c>
      <c r="F64">
        <v>-100</v>
      </c>
      <c r="H64" s="7"/>
    </row>
    <row r="65" spans="2:7">
      <c r="B65" s="4" t="s">
        <v>950</v>
      </c>
      <c r="C65">
        <f t="shared" si="0"/>
        <v>4</v>
      </c>
      <c r="D65" s="2">
        <v>0.40277777777777801</v>
      </c>
      <c r="E65">
        <f t="shared" si="1"/>
        <v>56.8</v>
      </c>
      <c r="F65">
        <v>-100</v>
      </c>
      <c r="G65" s="7"/>
    </row>
    <row r="66" spans="2:7">
      <c r="B66" s="4" t="s">
        <v>951</v>
      </c>
      <c r="C66">
        <f t="shared" si="0"/>
        <v>4</v>
      </c>
      <c r="D66" s="2">
        <v>0.40972222222222199</v>
      </c>
      <c r="E66">
        <f t="shared" si="1"/>
        <v>56.6</v>
      </c>
      <c r="F66">
        <v>-100</v>
      </c>
      <c r="G66" s="7"/>
    </row>
    <row r="67" spans="2:7">
      <c r="B67" s="4" t="s">
        <v>952</v>
      </c>
      <c r="C67">
        <f t="shared" si="0"/>
        <v>4</v>
      </c>
      <c r="D67" s="2">
        <v>0.41666666666666702</v>
      </c>
      <c r="E67">
        <f t="shared" si="1"/>
        <v>56.6</v>
      </c>
      <c r="F67">
        <v>-100</v>
      </c>
      <c r="G67" s="7"/>
    </row>
    <row r="68" spans="2:7">
      <c r="B68" s="4" t="s">
        <v>953</v>
      </c>
      <c r="C68">
        <f t="shared" si="0"/>
        <v>4</v>
      </c>
      <c r="D68" s="2">
        <v>0.42361111111111099</v>
      </c>
      <c r="E68">
        <f t="shared" si="1"/>
        <v>56.8</v>
      </c>
      <c r="F68">
        <v>-100</v>
      </c>
      <c r="G68" s="7"/>
    </row>
    <row r="69" spans="2:7">
      <c r="B69" s="4" t="s">
        <v>954</v>
      </c>
      <c r="C69">
        <f t="shared" si="0"/>
        <v>4</v>
      </c>
      <c r="D69" s="2">
        <v>0.43055555555555602</v>
      </c>
      <c r="E69">
        <f t="shared" si="1"/>
        <v>57.2</v>
      </c>
      <c r="F69">
        <v>-100</v>
      </c>
      <c r="G69" s="7"/>
    </row>
    <row r="70" spans="2:7">
      <c r="B70" s="4" t="s">
        <v>955</v>
      </c>
      <c r="C70">
        <f t="shared" si="0"/>
        <v>4</v>
      </c>
      <c r="D70" s="2">
        <v>0.4375</v>
      </c>
      <c r="E70">
        <f t="shared" si="1"/>
        <v>57.8</v>
      </c>
      <c r="F70">
        <v>-100</v>
      </c>
      <c r="G70" s="7"/>
    </row>
    <row r="71" spans="2:7">
      <c r="B71" s="4" t="s">
        <v>956</v>
      </c>
      <c r="C71">
        <f t="shared" si="0"/>
        <v>4</v>
      </c>
      <c r="D71" s="2">
        <v>0.44444444444444398</v>
      </c>
      <c r="E71">
        <f t="shared" si="1"/>
        <v>58.6</v>
      </c>
      <c r="F71">
        <v>-100</v>
      </c>
      <c r="G71" s="7"/>
    </row>
    <row r="72" spans="2:7">
      <c r="B72" s="4" t="s">
        <v>957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59.6</v>
      </c>
      <c r="F72">
        <v>-100</v>
      </c>
      <c r="G72" s="7"/>
    </row>
    <row r="73" spans="2:7">
      <c r="B73" s="4" t="s">
        <v>958</v>
      </c>
      <c r="C73">
        <f t="shared" si="2"/>
        <v>4</v>
      </c>
      <c r="D73" s="2">
        <v>0.45833333333333298</v>
      </c>
      <c r="E73">
        <f t="shared" si="3"/>
        <v>60.7</v>
      </c>
      <c r="F73">
        <v>-100</v>
      </c>
      <c r="G73" s="7"/>
    </row>
    <row r="74" spans="2:7">
      <c r="B74" s="4" t="s">
        <v>959</v>
      </c>
      <c r="C74">
        <f t="shared" si="2"/>
        <v>4</v>
      </c>
      <c r="D74" s="2">
        <v>0.46527777777777801</v>
      </c>
      <c r="E74">
        <f t="shared" si="3"/>
        <v>62</v>
      </c>
      <c r="F74">
        <v>-100</v>
      </c>
      <c r="G74" s="7"/>
    </row>
    <row r="75" spans="2:7">
      <c r="B75" s="4" t="s">
        <v>960</v>
      </c>
      <c r="C75">
        <f t="shared" si="2"/>
        <v>4</v>
      </c>
      <c r="D75" s="2">
        <v>0.47222222222222199</v>
      </c>
      <c r="E75">
        <f t="shared" si="3"/>
        <v>63.4</v>
      </c>
      <c r="F75">
        <v>-100</v>
      </c>
      <c r="G75" s="7"/>
    </row>
    <row r="76" spans="2:7">
      <c r="B76" s="4" t="s">
        <v>961</v>
      </c>
      <c r="C76">
        <f t="shared" si="2"/>
        <v>4</v>
      </c>
      <c r="D76" s="2">
        <v>0.47916666666666702</v>
      </c>
      <c r="E76">
        <f t="shared" si="3"/>
        <v>64.900000000000006</v>
      </c>
      <c r="F76">
        <v>-100</v>
      </c>
      <c r="G76" s="7"/>
    </row>
    <row r="77" spans="2:7">
      <c r="B77" s="4" t="s">
        <v>962</v>
      </c>
      <c r="C77">
        <f t="shared" si="2"/>
        <v>4</v>
      </c>
      <c r="D77" s="2">
        <v>0.48611111111111099</v>
      </c>
      <c r="E77">
        <f t="shared" si="3"/>
        <v>66.5</v>
      </c>
      <c r="F77">
        <v>-100</v>
      </c>
      <c r="G77" s="7"/>
    </row>
    <row r="78" spans="2:7">
      <c r="B78" s="4" t="s">
        <v>963</v>
      </c>
      <c r="C78">
        <f t="shared" si="2"/>
        <v>4</v>
      </c>
      <c r="D78" s="2">
        <v>0.49305555555555602</v>
      </c>
      <c r="E78">
        <f t="shared" si="3"/>
        <v>68.2</v>
      </c>
      <c r="F78">
        <v>-100</v>
      </c>
      <c r="G78" s="7"/>
    </row>
    <row r="79" spans="2:7">
      <c r="B79" s="5" t="s">
        <v>964</v>
      </c>
      <c r="C79">
        <f t="shared" si="2"/>
        <v>4</v>
      </c>
      <c r="D79" s="2">
        <v>0.5</v>
      </c>
      <c r="E79">
        <f t="shared" si="3"/>
        <v>69.900000000000006</v>
      </c>
      <c r="F79">
        <v>-100</v>
      </c>
      <c r="G79" s="7"/>
    </row>
    <row r="80" spans="2:7">
      <c r="B80" s="5" t="s">
        <v>965</v>
      </c>
      <c r="C80">
        <f t="shared" si="2"/>
        <v>4</v>
      </c>
      <c r="D80" s="2">
        <v>0.50694444444444398</v>
      </c>
      <c r="E80">
        <f t="shared" si="3"/>
        <v>71.8</v>
      </c>
      <c r="F80">
        <v>-100</v>
      </c>
      <c r="G80" s="7"/>
    </row>
    <row r="81" spans="2:7">
      <c r="B81" s="5" t="s">
        <v>966</v>
      </c>
      <c r="C81">
        <f t="shared" si="2"/>
        <v>4</v>
      </c>
      <c r="D81" s="2">
        <v>0.51388888888888895</v>
      </c>
      <c r="E81">
        <f t="shared" si="3"/>
        <v>73.7</v>
      </c>
      <c r="F81">
        <v>-100</v>
      </c>
      <c r="G81" s="7"/>
    </row>
    <row r="82" spans="2:7">
      <c r="B82" s="5" t="s">
        <v>967</v>
      </c>
      <c r="C82">
        <f t="shared" si="2"/>
        <v>4</v>
      </c>
      <c r="D82" s="2">
        <v>0.52083333333333304</v>
      </c>
      <c r="E82">
        <f t="shared" si="3"/>
        <v>75.7</v>
      </c>
      <c r="F82">
        <v>-100</v>
      </c>
      <c r="G82" s="7"/>
    </row>
    <row r="83" spans="2:7">
      <c r="B83" s="5" t="s">
        <v>968</v>
      </c>
      <c r="C83">
        <f t="shared" si="2"/>
        <v>4</v>
      </c>
      <c r="D83" s="2">
        <v>0.52777777777777801</v>
      </c>
      <c r="E83">
        <f t="shared" si="3"/>
        <v>77.8</v>
      </c>
      <c r="F83">
        <v>-100</v>
      </c>
      <c r="G83" s="7"/>
    </row>
    <row r="84" spans="2:7">
      <c r="B84" s="5" t="s">
        <v>969</v>
      </c>
      <c r="C84">
        <f t="shared" si="2"/>
        <v>4</v>
      </c>
      <c r="D84" s="2">
        <v>0.53472222222222199</v>
      </c>
      <c r="E84">
        <f t="shared" si="3"/>
        <v>80</v>
      </c>
      <c r="F84">
        <v>-100</v>
      </c>
      <c r="G84" s="7"/>
    </row>
    <row r="85" spans="2:7">
      <c r="B85" s="5" t="s">
        <v>970</v>
      </c>
      <c r="C85">
        <f t="shared" si="2"/>
        <v>4</v>
      </c>
      <c r="D85" s="2">
        <v>0.54166666666666696</v>
      </c>
      <c r="E85">
        <f t="shared" si="3"/>
        <v>82.3</v>
      </c>
      <c r="F85">
        <v>-100</v>
      </c>
      <c r="G85" s="7"/>
    </row>
    <row r="86" spans="2:7">
      <c r="B86" s="5" t="s">
        <v>971</v>
      </c>
      <c r="C86">
        <f t="shared" si="2"/>
        <v>4</v>
      </c>
      <c r="D86" s="2">
        <v>0.54861111111111105</v>
      </c>
      <c r="E86">
        <f t="shared" si="3"/>
        <v>84.8</v>
      </c>
      <c r="F86">
        <v>-100</v>
      </c>
      <c r="G86" s="7"/>
    </row>
    <row r="87" spans="2:7">
      <c r="B87" s="5" t="s">
        <v>972</v>
      </c>
      <c r="C87">
        <f t="shared" si="2"/>
        <v>4</v>
      </c>
      <c r="D87" s="2">
        <v>0.55555555555555602</v>
      </c>
      <c r="E87">
        <f t="shared" si="3"/>
        <v>87.5</v>
      </c>
      <c r="F87">
        <v>-100</v>
      </c>
      <c r="G87" s="7"/>
    </row>
    <row r="88" spans="2:7">
      <c r="B88" s="5" t="s">
        <v>973</v>
      </c>
      <c r="C88">
        <f t="shared" si="2"/>
        <v>4</v>
      </c>
      <c r="D88" s="2">
        <v>0.5625</v>
      </c>
      <c r="E88">
        <f t="shared" si="3"/>
        <v>90.3</v>
      </c>
      <c r="F88">
        <v>-100</v>
      </c>
      <c r="G88" s="7"/>
    </row>
    <row r="89" spans="2:7">
      <c r="B89" s="5" t="s">
        <v>974</v>
      </c>
      <c r="C89">
        <f t="shared" si="2"/>
        <v>4</v>
      </c>
      <c r="D89" s="2">
        <v>0.56944444444444398</v>
      </c>
      <c r="E89">
        <f t="shared" si="3"/>
        <v>93.2</v>
      </c>
      <c r="F89">
        <v>-100</v>
      </c>
      <c r="G89" s="7"/>
    </row>
    <row r="90" spans="2:7">
      <c r="B90" s="5" t="s">
        <v>975</v>
      </c>
      <c r="C90">
        <f t="shared" si="2"/>
        <v>4</v>
      </c>
      <c r="D90" s="2">
        <v>0.57638888888888895</v>
      </c>
      <c r="E90">
        <f t="shared" si="3"/>
        <v>96.3</v>
      </c>
      <c r="F90">
        <v>-100</v>
      </c>
      <c r="G90" s="7"/>
    </row>
    <row r="91" spans="2:7">
      <c r="B91" s="5" t="s">
        <v>976</v>
      </c>
      <c r="C91">
        <f t="shared" si="2"/>
        <v>4</v>
      </c>
      <c r="D91" s="2">
        <v>0.58333333333333304</v>
      </c>
      <c r="E91">
        <f t="shared" si="3"/>
        <v>99.5</v>
      </c>
      <c r="F91">
        <v>-100</v>
      </c>
      <c r="G91" s="7"/>
    </row>
    <row r="92" spans="2:7">
      <c r="B92" s="5" t="s">
        <v>977</v>
      </c>
      <c r="C92">
        <f t="shared" si="2"/>
        <v>4</v>
      </c>
      <c r="D92" s="2">
        <v>0.59027777777777801</v>
      </c>
      <c r="E92">
        <f t="shared" si="3"/>
        <v>102.9</v>
      </c>
      <c r="F92">
        <v>-100</v>
      </c>
      <c r="G92" s="7"/>
    </row>
    <row r="93" spans="2:7">
      <c r="B93" s="5" t="s">
        <v>978</v>
      </c>
      <c r="C93">
        <f t="shared" si="2"/>
        <v>4</v>
      </c>
      <c r="D93" s="2">
        <v>0.59722222222222199</v>
      </c>
      <c r="E93">
        <f t="shared" si="3"/>
        <v>106.3</v>
      </c>
      <c r="F93">
        <v>-100</v>
      </c>
      <c r="G93" s="7"/>
    </row>
    <row r="94" spans="2:7">
      <c r="B94" s="5" t="s">
        <v>979</v>
      </c>
      <c r="C94">
        <f t="shared" si="2"/>
        <v>4</v>
      </c>
      <c r="D94" s="2">
        <v>0.60416666666666696</v>
      </c>
      <c r="E94">
        <f t="shared" si="3"/>
        <v>109.8</v>
      </c>
      <c r="F94">
        <v>-100</v>
      </c>
      <c r="G94" s="7"/>
    </row>
    <row r="95" spans="2:7">
      <c r="B95" s="5" t="s">
        <v>980</v>
      </c>
      <c r="C95">
        <f t="shared" si="2"/>
        <v>4</v>
      </c>
      <c r="D95" s="2">
        <v>0.61111111111111105</v>
      </c>
      <c r="E95">
        <f t="shared" si="3"/>
        <v>113.3</v>
      </c>
      <c r="F95">
        <v>-100</v>
      </c>
      <c r="G95" s="7"/>
    </row>
    <row r="96" spans="2:7">
      <c r="B96" s="5" t="s">
        <v>981</v>
      </c>
      <c r="C96">
        <f t="shared" si="2"/>
        <v>4</v>
      </c>
      <c r="D96" s="2">
        <v>0.61805555555555503</v>
      </c>
      <c r="E96">
        <f t="shared" si="3"/>
        <v>116.7</v>
      </c>
      <c r="F96">
        <v>-100</v>
      </c>
      <c r="G96" s="7"/>
    </row>
    <row r="97" spans="2:7">
      <c r="B97" s="5" t="s">
        <v>982</v>
      </c>
      <c r="C97">
        <f t="shared" si="2"/>
        <v>4</v>
      </c>
      <c r="D97" s="2">
        <v>0.625</v>
      </c>
      <c r="E97">
        <f t="shared" si="3"/>
        <v>120.2</v>
      </c>
      <c r="F97">
        <v>-100</v>
      </c>
      <c r="G97" s="7"/>
    </row>
    <row r="98" spans="2:7">
      <c r="B98" s="5" t="s">
        <v>983</v>
      </c>
      <c r="C98">
        <f t="shared" si="2"/>
        <v>4</v>
      </c>
      <c r="D98" s="2">
        <v>0.63194444444444398</v>
      </c>
      <c r="E98">
        <f t="shared" si="3"/>
        <v>123.5</v>
      </c>
      <c r="F98">
        <v>-100</v>
      </c>
      <c r="G98" s="7"/>
    </row>
    <row r="99" spans="2:7">
      <c r="B99" s="5" t="s">
        <v>984</v>
      </c>
      <c r="C99">
        <f t="shared" si="2"/>
        <v>4</v>
      </c>
      <c r="D99" s="2">
        <v>0.63888888888888895</v>
      </c>
      <c r="E99">
        <f t="shared" si="3"/>
        <v>126.7</v>
      </c>
      <c r="F99">
        <v>-100</v>
      </c>
      <c r="G99" s="7"/>
    </row>
    <row r="100" spans="2:7">
      <c r="B100" s="5" t="s">
        <v>985</v>
      </c>
      <c r="C100">
        <f t="shared" si="2"/>
        <v>4</v>
      </c>
      <c r="D100" s="2">
        <v>0.64583333333333304</v>
      </c>
      <c r="E100">
        <f t="shared" si="3"/>
        <v>129.69999999999999</v>
      </c>
      <c r="F100">
        <v>-100</v>
      </c>
      <c r="G100" s="7"/>
    </row>
    <row r="101" spans="2:7">
      <c r="B101" s="5" t="s">
        <v>986</v>
      </c>
      <c r="C101">
        <f t="shared" si="2"/>
        <v>4</v>
      </c>
      <c r="D101" s="2">
        <v>0.65277777777777801</v>
      </c>
      <c r="E101">
        <f t="shared" si="3"/>
        <v>132.5</v>
      </c>
      <c r="F101">
        <v>-100</v>
      </c>
      <c r="G101" s="7"/>
    </row>
    <row r="102" spans="2:7">
      <c r="B102" s="5" t="s">
        <v>987</v>
      </c>
      <c r="C102">
        <f t="shared" si="2"/>
        <v>4</v>
      </c>
      <c r="D102" s="2">
        <v>0.65972222222222199</v>
      </c>
      <c r="E102">
        <f t="shared" si="3"/>
        <v>135</v>
      </c>
      <c r="F102">
        <v>-100</v>
      </c>
      <c r="G102" s="7"/>
    </row>
    <row r="103" spans="2:7">
      <c r="B103" s="5" t="s">
        <v>988</v>
      </c>
      <c r="C103">
        <f t="shared" si="2"/>
        <v>4</v>
      </c>
      <c r="D103" s="2">
        <v>0.66666666666666696</v>
      </c>
      <c r="E103">
        <f t="shared" si="3"/>
        <v>137.4</v>
      </c>
      <c r="F103">
        <v>-100</v>
      </c>
      <c r="G103" s="7"/>
    </row>
    <row r="104" spans="2:7">
      <c r="B104" s="5" t="s">
        <v>989</v>
      </c>
      <c r="C104">
        <f t="shared" si="2"/>
        <v>4</v>
      </c>
      <c r="D104" s="2">
        <v>0.67361111111111105</v>
      </c>
      <c r="E104">
        <f t="shared" si="3"/>
        <v>139.4</v>
      </c>
      <c r="F104">
        <v>-100</v>
      </c>
      <c r="G104" s="7"/>
    </row>
    <row r="105" spans="2:7">
      <c r="B105" s="5" t="s">
        <v>990</v>
      </c>
      <c r="C105">
        <f t="shared" si="2"/>
        <v>4</v>
      </c>
      <c r="D105" s="2">
        <v>0.68055555555555503</v>
      </c>
      <c r="E105">
        <f t="shared" si="3"/>
        <v>141.19999999999999</v>
      </c>
      <c r="F105">
        <v>-100</v>
      </c>
      <c r="G105" s="7"/>
    </row>
    <row r="106" spans="2:7">
      <c r="B106" s="5" t="s">
        <v>991</v>
      </c>
      <c r="C106">
        <f t="shared" si="2"/>
        <v>4</v>
      </c>
      <c r="D106" s="2">
        <v>0.6875</v>
      </c>
      <c r="E106">
        <f t="shared" si="3"/>
        <v>142.80000000000001</v>
      </c>
      <c r="F106">
        <v>-100</v>
      </c>
      <c r="G106" s="7"/>
    </row>
    <row r="107" spans="2:7">
      <c r="B107" s="5" t="s">
        <v>992</v>
      </c>
      <c r="C107">
        <f t="shared" si="2"/>
        <v>5</v>
      </c>
      <c r="D107" s="2">
        <v>0.69444444444444398</v>
      </c>
      <c r="E107">
        <f t="shared" si="3"/>
        <v>144.1</v>
      </c>
      <c r="F107">
        <v>-100</v>
      </c>
      <c r="G107" s="7"/>
    </row>
    <row r="108" spans="2:7">
      <c r="B108" s="5" t="s">
        <v>993</v>
      </c>
      <c r="C108">
        <f t="shared" si="2"/>
        <v>5</v>
      </c>
      <c r="D108" s="2">
        <v>0.70138888888888895</v>
      </c>
      <c r="E108">
        <f t="shared" si="3"/>
        <v>145.19999999999999</v>
      </c>
      <c r="F108">
        <v>-100</v>
      </c>
      <c r="G108" s="7"/>
    </row>
    <row r="109" spans="2:7">
      <c r="B109" s="5" t="s">
        <v>994</v>
      </c>
      <c r="C109">
        <f t="shared" si="2"/>
        <v>5</v>
      </c>
      <c r="D109" s="2">
        <v>0.70833333333333304</v>
      </c>
      <c r="E109">
        <f t="shared" si="3"/>
        <v>146.1</v>
      </c>
      <c r="F109">
        <v>-100</v>
      </c>
      <c r="G109" s="7"/>
    </row>
    <row r="110" spans="2:7">
      <c r="B110" s="5" t="s">
        <v>995</v>
      </c>
      <c r="C110">
        <f t="shared" si="2"/>
        <v>5</v>
      </c>
      <c r="D110" s="2">
        <v>0.71527777777777801</v>
      </c>
      <c r="E110">
        <f t="shared" si="3"/>
        <v>146.80000000000001</v>
      </c>
      <c r="F110">
        <v>-100</v>
      </c>
      <c r="G110" s="7"/>
    </row>
    <row r="111" spans="2:7">
      <c r="B111" s="5" t="s">
        <v>996</v>
      </c>
      <c r="C111">
        <f t="shared" si="2"/>
        <v>5</v>
      </c>
      <c r="D111" s="2">
        <v>0.72222222222222199</v>
      </c>
      <c r="E111">
        <f t="shared" si="3"/>
        <v>147.4</v>
      </c>
      <c r="F111">
        <v>-100</v>
      </c>
      <c r="G111" s="7"/>
    </row>
    <row r="112" spans="2:7">
      <c r="B112" s="5" t="s">
        <v>997</v>
      </c>
      <c r="C112">
        <f t="shared" si="2"/>
        <v>5</v>
      </c>
      <c r="D112" s="2">
        <v>0.72916666666666696</v>
      </c>
      <c r="E112">
        <f t="shared" si="3"/>
        <v>147.9</v>
      </c>
      <c r="F112">
        <v>-100</v>
      </c>
      <c r="G112" s="7"/>
    </row>
    <row r="113" spans="2:7">
      <c r="B113" s="5" t="s">
        <v>998</v>
      </c>
      <c r="C113">
        <f t="shared" si="2"/>
        <v>5</v>
      </c>
      <c r="D113" s="2">
        <v>0.73611111111111105</v>
      </c>
      <c r="E113">
        <f t="shared" si="3"/>
        <v>148.30000000000001</v>
      </c>
      <c r="F113">
        <v>-100</v>
      </c>
      <c r="G113" s="7"/>
    </row>
    <row r="114" spans="2:7">
      <c r="B114" s="5" t="s">
        <v>999</v>
      </c>
      <c r="C114">
        <f t="shared" si="2"/>
        <v>5</v>
      </c>
      <c r="D114" s="2">
        <v>0.74305555555555503</v>
      </c>
      <c r="E114">
        <f t="shared" si="3"/>
        <v>148.69999999999999</v>
      </c>
      <c r="F114">
        <v>-100</v>
      </c>
      <c r="G114" s="7"/>
    </row>
    <row r="115" spans="2:7">
      <c r="B115" s="5" t="s">
        <v>1000</v>
      </c>
      <c r="C115">
        <f t="shared" si="2"/>
        <v>5</v>
      </c>
      <c r="D115" s="2">
        <v>0.75</v>
      </c>
      <c r="E115">
        <f t="shared" si="3"/>
        <v>149</v>
      </c>
      <c r="F115">
        <v>-100</v>
      </c>
      <c r="G115" s="7"/>
    </row>
    <row r="116" spans="2:7">
      <c r="B116" s="5" t="s">
        <v>1001</v>
      </c>
      <c r="C116">
        <f t="shared" si="2"/>
        <v>5</v>
      </c>
      <c r="D116" s="2">
        <v>0.75694444444444398</v>
      </c>
      <c r="E116">
        <f t="shared" si="3"/>
        <v>149.30000000000001</v>
      </c>
      <c r="F116">
        <v>-100</v>
      </c>
      <c r="G116" s="7"/>
    </row>
    <row r="117" spans="2:7">
      <c r="B117" s="5" t="s">
        <v>1002</v>
      </c>
      <c r="C117">
        <f t="shared" si="2"/>
        <v>5</v>
      </c>
      <c r="D117" s="2">
        <v>0.76388888888888895</v>
      </c>
      <c r="E117">
        <f t="shared" si="3"/>
        <v>149.5</v>
      </c>
      <c r="F117">
        <v>-100</v>
      </c>
      <c r="G117" s="7"/>
    </row>
    <row r="118" spans="2:7">
      <c r="B118" s="5" t="s">
        <v>1003</v>
      </c>
      <c r="C118">
        <f t="shared" si="2"/>
        <v>5</v>
      </c>
      <c r="D118" s="2">
        <v>0.77083333333333304</v>
      </c>
      <c r="E118">
        <f t="shared" si="3"/>
        <v>149.80000000000001</v>
      </c>
      <c r="F118">
        <v>-100</v>
      </c>
      <c r="G118" s="7"/>
    </row>
    <row r="119" spans="2:7">
      <c r="B119" s="5" t="s">
        <v>1004</v>
      </c>
      <c r="C119">
        <f t="shared" si="2"/>
        <v>5</v>
      </c>
      <c r="D119" s="2">
        <v>0.77777777777777801</v>
      </c>
      <c r="E119">
        <f t="shared" si="3"/>
        <v>150</v>
      </c>
      <c r="F119">
        <v>-100</v>
      </c>
      <c r="G119" s="7"/>
    </row>
    <row r="120" spans="2:7">
      <c r="B120" s="5" t="s">
        <v>1005</v>
      </c>
      <c r="C120">
        <f t="shared" si="2"/>
        <v>5</v>
      </c>
      <c r="D120" s="2">
        <v>0.78472222222222199</v>
      </c>
      <c r="E120">
        <f t="shared" si="3"/>
        <v>150.19999999999999</v>
      </c>
      <c r="F120">
        <v>-100</v>
      </c>
      <c r="G120" s="7"/>
    </row>
    <row r="121" spans="2:7">
      <c r="B121" s="5" t="s">
        <v>1006</v>
      </c>
      <c r="C121">
        <f t="shared" si="2"/>
        <v>5</v>
      </c>
      <c r="D121" s="2">
        <v>0.79166666666666696</v>
      </c>
      <c r="E121">
        <f t="shared" si="3"/>
        <v>150.4</v>
      </c>
      <c r="F121">
        <v>-100</v>
      </c>
      <c r="G121" s="7"/>
    </row>
    <row r="122" spans="2:7">
      <c r="B122" s="5" t="s">
        <v>1007</v>
      </c>
      <c r="C122">
        <f t="shared" si="2"/>
        <v>5</v>
      </c>
      <c r="D122" s="2">
        <v>0.79861111111111105</v>
      </c>
      <c r="E122">
        <f t="shared" si="3"/>
        <v>150.5</v>
      </c>
      <c r="F122">
        <v>-100</v>
      </c>
      <c r="G122" s="7"/>
    </row>
    <row r="123" spans="2:7">
      <c r="B123" s="5" t="s">
        <v>1008</v>
      </c>
      <c r="C123">
        <f t="shared" si="2"/>
        <v>5</v>
      </c>
      <c r="D123" s="2">
        <v>0.80555555555555503</v>
      </c>
      <c r="E123">
        <f t="shared" si="3"/>
        <v>150.6</v>
      </c>
      <c r="F123">
        <v>-100</v>
      </c>
      <c r="G123" s="7"/>
    </row>
    <row r="124" spans="2:7">
      <c r="B124" s="5" t="s">
        <v>1009</v>
      </c>
      <c r="C124">
        <f t="shared" si="2"/>
        <v>5</v>
      </c>
      <c r="D124" s="2">
        <v>0.8125</v>
      </c>
      <c r="E124">
        <f t="shared" si="3"/>
        <v>150.5</v>
      </c>
      <c r="F124">
        <v>-100</v>
      </c>
      <c r="G124" s="7"/>
    </row>
    <row r="125" spans="2:7">
      <c r="B125" s="5" t="s">
        <v>1010</v>
      </c>
      <c r="C125">
        <f t="shared" si="2"/>
        <v>5</v>
      </c>
      <c r="D125" s="2">
        <v>0.81944444444444398</v>
      </c>
      <c r="E125">
        <f t="shared" si="3"/>
        <v>150.4</v>
      </c>
      <c r="F125">
        <v>-100</v>
      </c>
      <c r="G125" s="7"/>
    </row>
    <row r="126" spans="2:7">
      <c r="B126" s="5" t="s">
        <v>1011</v>
      </c>
      <c r="C126">
        <f t="shared" si="2"/>
        <v>5</v>
      </c>
      <c r="D126" s="2">
        <v>0.82638888888888895</v>
      </c>
      <c r="E126">
        <f t="shared" si="3"/>
        <v>150.19999999999999</v>
      </c>
      <c r="F126">
        <v>-100</v>
      </c>
      <c r="G126" s="7"/>
    </row>
    <row r="127" spans="2:7">
      <c r="B127" s="5" t="s">
        <v>1012</v>
      </c>
      <c r="C127">
        <f t="shared" si="2"/>
        <v>5</v>
      </c>
      <c r="D127" s="2">
        <v>0.83333333333333304</v>
      </c>
      <c r="E127">
        <f t="shared" si="3"/>
        <v>149.9</v>
      </c>
      <c r="F127">
        <v>-100</v>
      </c>
      <c r="G127" s="7"/>
    </row>
    <row r="128" spans="2:7">
      <c r="B128" s="5" t="s">
        <v>1013</v>
      </c>
      <c r="C128">
        <f t="shared" si="2"/>
        <v>5</v>
      </c>
      <c r="D128" s="2">
        <v>0.84027777777777801</v>
      </c>
      <c r="E128">
        <f t="shared" si="3"/>
        <v>149.5</v>
      </c>
      <c r="F128">
        <v>-100</v>
      </c>
      <c r="G128" s="7"/>
    </row>
    <row r="129" spans="2:7">
      <c r="B129" s="5" t="s">
        <v>1014</v>
      </c>
      <c r="C129">
        <f t="shared" si="2"/>
        <v>5</v>
      </c>
      <c r="D129" s="2">
        <v>0.84722222222222199</v>
      </c>
      <c r="E129">
        <f t="shared" si="3"/>
        <v>149</v>
      </c>
      <c r="F129">
        <v>-100</v>
      </c>
      <c r="G129" s="7"/>
    </row>
    <row r="130" spans="2:7">
      <c r="B130" s="5" t="s">
        <v>1015</v>
      </c>
      <c r="C130">
        <f t="shared" si="2"/>
        <v>5</v>
      </c>
      <c r="D130" s="2">
        <v>0.85416666666666696</v>
      </c>
      <c r="E130">
        <f t="shared" si="3"/>
        <v>148.5</v>
      </c>
      <c r="F130">
        <v>-100</v>
      </c>
      <c r="G130" s="7"/>
    </row>
    <row r="131" spans="2:7">
      <c r="B131" s="5" t="s">
        <v>1016</v>
      </c>
      <c r="C131">
        <f t="shared" si="2"/>
        <v>5</v>
      </c>
      <c r="D131" s="2">
        <v>0.86111111111111105</v>
      </c>
      <c r="E131">
        <f t="shared" si="3"/>
        <v>147.80000000000001</v>
      </c>
      <c r="F131">
        <v>-100</v>
      </c>
      <c r="G131" s="7"/>
    </row>
    <row r="132" spans="2:7">
      <c r="B132" s="5" t="s">
        <v>1017</v>
      </c>
      <c r="C132">
        <f t="shared" si="2"/>
        <v>5</v>
      </c>
      <c r="D132" s="2">
        <v>0.86805555555555503</v>
      </c>
      <c r="E132">
        <f t="shared" si="3"/>
        <v>147.19999999999999</v>
      </c>
      <c r="F132">
        <v>-100</v>
      </c>
      <c r="G132" s="7"/>
    </row>
    <row r="133" spans="2:7">
      <c r="B133" s="5" t="s">
        <v>1018</v>
      </c>
      <c r="C133">
        <f t="shared" si="2"/>
        <v>5</v>
      </c>
      <c r="D133" s="2">
        <v>0.875</v>
      </c>
      <c r="E133">
        <f t="shared" si="3"/>
        <v>146.5</v>
      </c>
      <c r="F133">
        <v>-100</v>
      </c>
      <c r="G133" s="7"/>
    </row>
    <row r="134" spans="2:7">
      <c r="B134" s="5" t="s">
        <v>1019</v>
      </c>
      <c r="C134">
        <f t="shared" si="2"/>
        <v>5</v>
      </c>
      <c r="D134" s="2">
        <v>0.88194444444444398</v>
      </c>
      <c r="E134">
        <f t="shared" si="3"/>
        <v>145.9</v>
      </c>
      <c r="F134">
        <v>-100</v>
      </c>
      <c r="G134" s="7"/>
    </row>
    <row r="135" spans="2:7">
      <c r="B135" s="5" t="s">
        <v>1020</v>
      </c>
      <c r="C135">
        <f t="shared" si="2"/>
        <v>5</v>
      </c>
      <c r="D135" s="2">
        <v>0.88888888888888895</v>
      </c>
      <c r="E135">
        <f t="shared" si="3"/>
        <v>145.30000000000001</v>
      </c>
      <c r="F135">
        <v>-100</v>
      </c>
      <c r="G135" s="7"/>
    </row>
    <row r="136" spans="2:7">
      <c r="B136" s="5" t="s">
        <v>1021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144.80000000000001</v>
      </c>
      <c r="F136">
        <v>-100</v>
      </c>
      <c r="G136" s="7"/>
    </row>
    <row r="137" spans="2:7">
      <c r="B137" s="5" t="s">
        <v>1022</v>
      </c>
      <c r="C137">
        <f t="shared" si="4"/>
        <v>5</v>
      </c>
      <c r="D137" s="2">
        <v>0.90277777777777801</v>
      </c>
      <c r="E137">
        <f t="shared" si="5"/>
        <v>144.30000000000001</v>
      </c>
      <c r="F137">
        <v>-100</v>
      </c>
      <c r="G137" s="7"/>
    </row>
    <row r="138" spans="2:7">
      <c r="B138" s="5" t="s">
        <v>1023</v>
      </c>
      <c r="C138">
        <f t="shared" si="4"/>
        <v>5</v>
      </c>
      <c r="D138" s="2">
        <v>0.90972222222222199</v>
      </c>
      <c r="E138">
        <f t="shared" si="5"/>
        <v>143.9</v>
      </c>
      <c r="F138">
        <v>-100</v>
      </c>
      <c r="G138" s="7"/>
    </row>
    <row r="139" spans="2:7">
      <c r="B139" s="5" t="s">
        <v>1024</v>
      </c>
      <c r="C139">
        <f t="shared" si="4"/>
        <v>5</v>
      </c>
      <c r="D139" s="2">
        <v>0.91666666666666696</v>
      </c>
      <c r="E139">
        <f t="shared" si="5"/>
        <v>143.69999999999999</v>
      </c>
      <c r="F139">
        <v>-100</v>
      </c>
      <c r="G139" s="7"/>
    </row>
    <row r="140" spans="2:7">
      <c r="B140" s="5" t="s">
        <v>1025</v>
      </c>
      <c r="C140">
        <f t="shared" si="4"/>
        <v>5</v>
      </c>
      <c r="D140" s="2">
        <v>0.92361111111111105</v>
      </c>
      <c r="E140">
        <f t="shared" si="5"/>
        <v>143.6</v>
      </c>
      <c r="F140">
        <v>-100</v>
      </c>
      <c r="G140" s="7"/>
    </row>
    <row r="141" spans="2:7">
      <c r="B141" s="5" t="s">
        <v>1026</v>
      </c>
      <c r="C141">
        <f t="shared" si="4"/>
        <v>5</v>
      </c>
      <c r="D141" s="2">
        <v>0.93055555555555503</v>
      </c>
      <c r="E141">
        <f t="shared" si="5"/>
        <v>143.5</v>
      </c>
      <c r="F141">
        <v>-100</v>
      </c>
      <c r="G141" s="7"/>
    </row>
    <row r="142" spans="2:7">
      <c r="B142" s="5" t="s">
        <v>1027</v>
      </c>
      <c r="C142">
        <f t="shared" si="4"/>
        <v>5</v>
      </c>
      <c r="D142" s="2">
        <v>0.9375</v>
      </c>
      <c r="E142">
        <f t="shared" si="5"/>
        <v>143.6</v>
      </c>
      <c r="F142">
        <v>-100</v>
      </c>
      <c r="G142" s="7"/>
    </row>
    <row r="143" spans="2:7">
      <c r="B143" s="5" t="s">
        <v>1028</v>
      </c>
      <c r="C143">
        <f t="shared" si="4"/>
        <v>5</v>
      </c>
      <c r="D143" s="2">
        <v>0.94444444444444398</v>
      </c>
      <c r="E143">
        <f t="shared" si="5"/>
        <v>143.69999999999999</v>
      </c>
      <c r="F143">
        <v>-100</v>
      </c>
      <c r="G143" s="7"/>
    </row>
    <row r="144" spans="2:7">
      <c r="B144" s="5" t="s">
        <v>1029</v>
      </c>
      <c r="C144">
        <f t="shared" si="4"/>
        <v>5</v>
      </c>
      <c r="D144" s="2">
        <v>0.95138888888888895</v>
      </c>
      <c r="E144">
        <f t="shared" si="5"/>
        <v>143.9</v>
      </c>
      <c r="F144">
        <v>-100</v>
      </c>
      <c r="G144" s="7"/>
    </row>
    <row r="145" spans="2:7">
      <c r="B145" s="5" t="s">
        <v>1030</v>
      </c>
      <c r="C145">
        <f t="shared" si="4"/>
        <v>5</v>
      </c>
      <c r="D145" s="2">
        <v>0.95833333333333304</v>
      </c>
      <c r="E145">
        <f t="shared" si="5"/>
        <v>144.1</v>
      </c>
      <c r="F145">
        <v>-100</v>
      </c>
      <c r="G145" s="7"/>
    </row>
    <row r="146" spans="2:7">
      <c r="B146" s="5" t="s">
        <v>1031</v>
      </c>
      <c r="C146">
        <f t="shared" si="4"/>
        <v>5</v>
      </c>
      <c r="D146" s="2">
        <v>0.96527777777777801</v>
      </c>
      <c r="E146">
        <f t="shared" si="5"/>
        <v>144.30000000000001</v>
      </c>
      <c r="F146">
        <v>-100</v>
      </c>
      <c r="G146" s="7"/>
    </row>
    <row r="147" spans="2:7">
      <c r="B147" s="5" t="s">
        <v>1032</v>
      </c>
      <c r="C147">
        <f t="shared" si="4"/>
        <v>5</v>
      </c>
      <c r="D147" s="2">
        <v>0.97222222222222199</v>
      </c>
      <c r="E147">
        <f t="shared" si="5"/>
        <v>144.5</v>
      </c>
      <c r="F147">
        <v>-100</v>
      </c>
      <c r="G147" s="7"/>
    </row>
    <row r="148" spans="2:7">
      <c r="B148" s="5" t="s">
        <v>1033</v>
      </c>
      <c r="C148">
        <f t="shared" si="4"/>
        <v>5</v>
      </c>
      <c r="D148" s="2">
        <v>0.97916666666666696</v>
      </c>
      <c r="E148">
        <f t="shared" si="5"/>
        <v>144.6</v>
      </c>
      <c r="F148">
        <v>-100</v>
      </c>
      <c r="G148" s="7"/>
    </row>
    <row r="149" spans="2:7">
      <c r="B149" s="5" t="s">
        <v>1034</v>
      </c>
      <c r="C149">
        <f t="shared" si="4"/>
        <v>5</v>
      </c>
      <c r="D149" s="2">
        <v>0.98611111111111105</v>
      </c>
      <c r="E149">
        <f t="shared" si="5"/>
        <v>144.69999999999999</v>
      </c>
      <c r="F149">
        <v>-100</v>
      </c>
      <c r="G149" s="7"/>
    </row>
    <row r="150" spans="2:7">
      <c r="B150" s="5" t="s">
        <v>1035</v>
      </c>
      <c r="C150">
        <f t="shared" si="4"/>
        <v>5</v>
      </c>
      <c r="D150" s="2">
        <v>0.99305555555555503</v>
      </c>
      <c r="E150">
        <f t="shared" si="5"/>
        <v>144.6</v>
      </c>
      <c r="F150">
        <v>-100</v>
      </c>
      <c r="G150" s="7"/>
    </row>
    <row r="151" spans="2:7">
      <c r="B151" s="6">
        <v>1440144.4</v>
      </c>
    </row>
  </sheetData>
  <phoneticPr fontId="1"/>
  <hyperlinks>
    <hyperlink ref="B1" location="Dashboard!A1" display="Dashboard!A1" xr:uid="{12709C94-FBBB-4A06-8ECD-313F98E47FAF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63B1-A929-4431-91EE-00B4A5E3EA46}">
  <dimension ref="B1:H151"/>
  <sheetViews>
    <sheetView zoomScale="85" zoomScaleNormal="85" workbookViewId="0">
      <selection activeCell="L6" sqref="L6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1036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1037</v>
      </c>
      <c r="C7">
        <f>FIND(",",$B7)</f>
        <v>2</v>
      </c>
      <c r="D7" s="2">
        <v>0</v>
      </c>
      <c r="E7">
        <f>VALUE(MID($B7,C7+1,LEN($B7)-$C7))</f>
        <v>140.80000000000001</v>
      </c>
      <c r="F7">
        <v>-100</v>
      </c>
      <c r="G7" s="7"/>
    </row>
    <row r="8" spans="2:7">
      <c r="B8" s="4" t="s">
        <v>894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140.80000000000001</v>
      </c>
      <c r="F8">
        <v>-100</v>
      </c>
      <c r="G8" s="7"/>
    </row>
    <row r="9" spans="2:7">
      <c r="B9" s="4" t="s">
        <v>1038</v>
      </c>
      <c r="C9">
        <f t="shared" si="0"/>
        <v>3</v>
      </c>
      <c r="D9" s="2">
        <v>1.38888888888889E-2</v>
      </c>
      <c r="E9">
        <f t="shared" si="1"/>
        <v>140.9</v>
      </c>
      <c r="F9">
        <v>-100</v>
      </c>
      <c r="G9" s="7"/>
    </row>
    <row r="10" spans="2:7">
      <c r="B10" s="4" t="s">
        <v>1039</v>
      </c>
      <c r="C10">
        <f t="shared" si="0"/>
        <v>3</v>
      </c>
      <c r="D10" s="2">
        <v>2.0833333333333301E-2</v>
      </c>
      <c r="E10">
        <f t="shared" si="1"/>
        <v>140.9</v>
      </c>
      <c r="F10">
        <v>-100</v>
      </c>
      <c r="G10" s="7"/>
    </row>
    <row r="11" spans="2:7">
      <c r="B11" s="4" t="s">
        <v>1040</v>
      </c>
      <c r="C11">
        <f t="shared" si="0"/>
        <v>3</v>
      </c>
      <c r="D11" s="2">
        <v>2.7777777777777801E-2</v>
      </c>
      <c r="E11">
        <f t="shared" si="1"/>
        <v>140.80000000000001</v>
      </c>
      <c r="F11">
        <v>-100</v>
      </c>
      <c r="G11" s="7"/>
    </row>
    <row r="12" spans="2:7">
      <c r="B12" s="4" t="s">
        <v>206</v>
      </c>
      <c r="C12">
        <f t="shared" si="0"/>
        <v>3</v>
      </c>
      <c r="D12" s="2">
        <v>3.4722222222222203E-2</v>
      </c>
      <c r="E12">
        <f t="shared" si="1"/>
        <v>140.69999999999999</v>
      </c>
      <c r="F12">
        <v>-100</v>
      </c>
      <c r="G12" s="7"/>
    </row>
    <row r="13" spans="2:7">
      <c r="B13" s="4" t="s">
        <v>1041</v>
      </c>
      <c r="C13">
        <f t="shared" si="0"/>
        <v>3</v>
      </c>
      <c r="D13" s="2">
        <v>4.1666666666666699E-2</v>
      </c>
      <c r="E13">
        <f t="shared" si="1"/>
        <v>140.5</v>
      </c>
      <c r="F13">
        <v>-100</v>
      </c>
      <c r="G13" s="7"/>
    </row>
    <row r="14" spans="2:7">
      <c r="B14" s="4" t="s">
        <v>1042</v>
      </c>
      <c r="C14">
        <f t="shared" si="0"/>
        <v>3</v>
      </c>
      <c r="D14" s="2">
        <v>4.8611111111111098E-2</v>
      </c>
      <c r="E14">
        <f t="shared" si="1"/>
        <v>140.4</v>
      </c>
      <c r="F14">
        <v>-100</v>
      </c>
      <c r="G14" s="7"/>
    </row>
    <row r="15" spans="2:7">
      <c r="B15" s="4" t="s">
        <v>1043</v>
      </c>
      <c r="C15">
        <f t="shared" si="0"/>
        <v>3</v>
      </c>
      <c r="D15" s="2">
        <v>5.5555555555555601E-2</v>
      </c>
      <c r="E15">
        <f t="shared" si="1"/>
        <v>140.1</v>
      </c>
      <c r="F15">
        <v>-100</v>
      </c>
      <c r="G15" s="7"/>
    </row>
    <row r="16" spans="2:7">
      <c r="B16" s="4" t="s">
        <v>1044</v>
      </c>
      <c r="C16">
        <f t="shared" si="0"/>
        <v>3</v>
      </c>
      <c r="D16" s="2">
        <v>6.25E-2</v>
      </c>
      <c r="E16">
        <f t="shared" si="1"/>
        <v>139.9</v>
      </c>
      <c r="F16">
        <v>-100</v>
      </c>
      <c r="G16" s="7"/>
    </row>
    <row r="17" spans="2:8">
      <c r="B17" s="4" t="s">
        <v>1045</v>
      </c>
      <c r="C17">
        <f t="shared" si="0"/>
        <v>4</v>
      </c>
      <c r="D17" s="2">
        <v>6.9444444444444406E-2</v>
      </c>
      <c r="E17">
        <f t="shared" si="1"/>
        <v>139.6</v>
      </c>
      <c r="F17">
        <v>-100</v>
      </c>
      <c r="G17" s="7"/>
    </row>
    <row r="18" spans="2:8">
      <c r="B18" s="4" t="s">
        <v>1046</v>
      </c>
      <c r="C18">
        <f t="shared" si="0"/>
        <v>4</v>
      </c>
      <c r="D18" s="2">
        <v>7.6388888888888895E-2</v>
      </c>
      <c r="E18">
        <f t="shared" si="1"/>
        <v>139.19999999999999</v>
      </c>
      <c r="F18">
        <v>-100</v>
      </c>
      <c r="G18" s="7"/>
    </row>
    <row r="19" spans="2:8">
      <c r="B19" s="4" t="s">
        <v>1047</v>
      </c>
      <c r="C19">
        <f t="shared" si="0"/>
        <v>4</v>
      </c>
      <c r="D19" s="2">
        <v>8.3333333333333301E-2</v>
      </c>
      <c r="E19">
        <f t="shared" si="1"/>
        <v>138.80000000000001</v>
      </c>
      <c r="F19">
        <v>-100</v>
      </c>
      <c r="G19" s="7"/>
    </row>
    <row r="20" spans="2:8">
      <c r="B20" s="4" t="s">
        <v>1048</v>
      </c>
      <c r="C20">
        <f t="shared" si="0"/>
        <v>4</v>
      </c>
      <c r="D20" s="2">
        <v>9.0277777777777804E-2</v>
      </c>
      <c r="E20">
        <f t="shared" si="1"/>
        <v>138.19999999999999</v>
      </c>
      <c r="F20">
        <v>-100</v>
      </c>
      <c r="H20" s="7"/>
    </row>
    <row r="21" spans="2:8">
      <c r="B21" s="4" t="s">
        <v>1049</v>
      </c>
      <c r="C21">
        <f t="shared" si="0"/>
        <v>4</v>
      </c>
      <c r="D21" s="2">
        <v>9.7222222222222196E-2</v>
      </c>
      <c r="E21">
        <f t="shared" si="1"/>
        <v>137.6</v>
      </c>
      <c r="F21">
        <v>-100</v>
      </c>
      <c r="G21" s="7"/>
    </row>
    <row r="22" spans="2:8">
      <c r="B22" s="4" t="s">
        <v>1050</v>
      </c>
      <c r="C22">
        <f t="shared" si="0"/>
        <v>4</v>
      </c>
      <c r="D22" s="2">
        <v>0.104166666666667</v>
      </c>
      <c r="E22">
        <f t="shared" si="1"/>
        <v>136.80000000000001</v>
      </c>
      <c r="F22">
        <v>-100</v>
      </c>
      <c r="G22" s="7"/>
    </row>
    <row r="23" spans="2:8">
      <c r="B23" s="4" t="s">
        <v>1051</v>
      </c>
      <c r="C23">
        <f t="shared" si="0"/>
        <v>4</v>
      </c>
      <c r="D23" s="2">
        <v>0.11111111111111099</v>
      </c>
      <c r="E23">
        <f t="shared" si="1"/>
        <v>135.9</v>
      </c>
      <c r="F23">
        <v>-100</v>
      </c>
      <c r="G23" s="7"/>
    </row>
    <row r="24" spans="2:8">
      <c r="B24" s="4" t="s">
        <v>1052</v>
      </c>
      <c r="C24">
        <f t="shared" si="0"/>
        <v>4</v>
      </c>
      <c r="D24" s="2">
        <v>0.118055555555556</v>
      </c>
      <c r="E24">
        <f t="shared" si="1"/>
        <v>134.9</v>
      </c>
      <c r="F24">
        <v>-100</v>
      </c>
      <c r="G24" s="7"/>
    </row>
    <row r="25" spans="2:8">
      <c r="B25" s="4" t="s">
        <v>1053</v>
      </c>
      <c r="C25">
        <f t="shared" si="0"/>
        <v>4</v>
      </c>
      <c r="D25" s="2">
        <v>0.125</v>
      </c>
      <c r="E25">
        <f t="shared" si="1"/>
        <v>133.69999999999999</v>
      </c>
      <c r="F25">
        <v>-100</v>
      </c>
      <c r="G25" s="7"/>
    </row>
    <row r="26" spans="2:8">
      <c r="B26" s="4" t="s">
        <v>1054</v>
      </c>
      <c r="C26">
        <f t="shared" si="0"/>
        <v>4</v>
      </c>
      <c r="D26" s="2">
        <v>0.131944444444444</v>
      </c>
      <c r="E26">
        <f t="shared" si="1"/>
        <v>132.30000000000001</v>
      </c>
      <c r="F26">
        <v>-100</v>
      </c>
      <c r="G26" s="7"/>
    </row>
    <row r="27" spans="2:8">
      <c r="B27" s="4" t="s">
        <v>1055</v>
      </c>
      <c r="C27">
        <f t="shared" si="0"/>
        <v>4</v>
      </c>
      <c r="D27" s="2">
        <v>0.13888888888888901</v>
      </c>
      <c r="E27">
        <f t="shared" si="1"/>
        <v>130.80000000000001</v>
      </c>
      <c r="F27">
        <v>-100</v>
      </c>
      <c r="G27" s="7"/>
    </row>
    <row r="28" spans="2:8">
      <c r="B28" s="4" t="s">
        <v>1056</v>
      </c>
      <c r="C28">
        <f t="shared" si="0"/>
        <v>4</v>
      </c>
      <c r="D28" s="2">
        <v>0.14583333333333301</v>
      </c>
      <c r="E28">
        <f t="shared" si="1"/>
        <v>129</v>
      </c>
      <c r="F28">
        <v>-100</v>
      </c>
      <c r="G28" s="7"/>
    </row>
    <row r="29" spans="2:8">
      <c r="B29" s="4" t="s">
        <v>624</v>
      </c>
      <c r="C29">
        <f t="shared" si="0"/>
        <v>4</v>
      </c>
      <c r="D29" s="2">
        <v>0.15277777777777801</v>
      </c>
      <c r="E29">
        <f t="shared" si="1"/>
        <v>127.1</v>
      </c>
      <c r="F29">
        <v>-100</v>
      </c>
      <c r="G29" s="7"/>
    </row>
    <row r="30" spans="2:8">
      <c r="B30" s="4" t="s">
        <v>1057</v>
      </c>
      <c r="C30">
        <f t="shared" si="0"/>
        <v>4</v>
      </c>
      <c r="D30" s="2">
        <v>0.15972222222222199</v>
      </c>
      <c r="E30">
        <f t="shared" si="1"/>
        <v>125.1</v>
      </c>
      <c r="F30">
        <v>-100</v>
      </c>
      <c r="G30" s="7"/>
    </row>
    <row r="31" spans="2:8">
      <c r="B31" s="4" t="s">
        <v>1058</v>
      </c>
      <c r="C31">
        <f t="shared" si="0"/>
        <v>4</v>
      </c>
      <c r="D31" s="2">
        <v>0.16666666666666699</v>
      </c>
      <c r="E31">
        <f t="shared" si="1"/>
        <v>122.8</v>
      </c>
      <c r="F31">
        <v>-100</v>
      </c>
      <c r="G31" s="7"/>
    </row>
    <row r="32" spans="2:8">
      <c r="B32" s="4" t="s">
        <v>1059</v>
      </c>
      <c r="C32">
        <f t="shared" si="0"/>
        <v>4</v>
      </c>
      <c r="D32" s="2">
        <v>0.17361111111111099</v>
      </c>
      <c r="E32">
        <f t="shared" si="1"/>
        <v>120.4</v>
      </c>
      <c r="F32">
        <v>-100</v>
      </c>
      <c r="G32" s="7"/>
    </row>
    <row r="33" spans="2:7">
      <c r="B33" s="4" t="s">
        <v>1060</v>
      </c>
      <c r="C33">
        <f t="shared" si="0"/>
        <v>4</v>
      </c>
      <c r="D33" s="2">
        <v>0.180555555555556</v>
      </c>
      <c r="E33">
        <f t="shared" si="1"/>
        <v>117.9</v>
      </c>
      <c r="F33">
        <v>-100</v>
      </c>
      <c r="G33" s="7"/>
    </row>
    <row r="34" spans="2:7">
      <c r="B34" s="4" t="s">
        <v>1061</v>
      </c>
      <c r="C34">
        <f t="shared" si="0"/>
        <v>4</v>
      </c>
      <c r="D34" s="2">
        <v>0.1875</v>
      </c>
      <c r="E34">
        <f t="shared" si="1"/>
        <v>115.3</v>
      </c>
      <c r="F34">
        <v>-100</v>
      </c>
      <c r="G34" s="7"/>
    </row>
    <row r="35" spans="2:7">
      <c r="B35" s="4" t="s">
        <v>1062</v>
      </c>
      <c r="C35">
        <f t="shared" si="0"/>
        <v>4</v>
      </c>
      <c r="D35" s="2">
        <v>0.194444444444444</v>
      </c>
      <c r="E35">
        <f t="shared" si="1"/>
        <v>112.6</v>
      </c>
      <c r="F35">
        <v>-100</v>
      </c>
      <c r="G35" s="7"/>
    </row>
    <row r="36" spans="2:7">
      <c r="B36" s="4" t="s">
        <v>1063</v>
      </c>
      <c r="C36">
        <f t="shared" si="0"/>
        <v>4</v>
      </c>
      <c r="D36" s="2">
        <v>0.20138888888888901</v>
      </c>
      <c r="E36">
        <f t="shared" si="1"/>
        <v>109.8</v>
      </c>
      <c r="F36">
        <v>-100</v>
      </c>
      <c r="G36" s="7"/>
    </row>
    <row r="37" spans="2:7">
      <c r="B37" s="4" t="s">
        <v>1064</v>
      </c>
      <c r="C37">
        <f t="shared" si="0"/>
        <v>4</v>
      </c>
      <c r="D37" s="2">
        <v>0.20833333333333301</v>
      </c>
      <c r="E37">
        <f t="shared" si="1"/>
        <v>106.9</v>
      </c>
      <c r="F37">
        <v>-100</v>
      </c>
      <c r="G37" s="7"/>
    </row>
    <row r="38" spans="2:7">
      <c r="B38" s="4" t="s">
        <v>1065</v>
      </c>
      <c r="C38">
        <f t="shared" si="0"/>
        <v>4</v>
      </c>
      <c r="D38" s="2">
        <v>0.21527777777777801</v>
      </c>
      <c r="E38">
        <f t="shared" si="1"/>
        <v>104</v>
      </c>
      <c r="F38">
        <v>-100</v>
      </c>
      <c r="G38" s="7"/>
    </row>
    <row r="39" spans="2:7">
      <c r="B39" s="4" t="s">
        <v>1066</v>
      </c>
      <c r="C39">
        <f t="shared" si="0"/>
        <v>4</v>
      </c>
      <c r="D39" s="2">
        <v>0.22222222222222199</v>
      </c>
      <c r="E39">
        <f t="shared" si="1"/>
        <v>101</v>
      </c>
      <c r="F39">
        <v>-100</v>
      </c>
      <c r="G39" s="7"/>
    </row>
    <row r="40" spans="2:7">
      <c r="B40" s="4" t="s">
        <v>1067</v>
      </c>
      <c r="C40">
        <f t="shared" si="0"/>
        <v>4</v>
      </c>
      <c r="D40" s="2">
        <v>0.22916666666666699</v>
      </c>
      <c r="E40">
        <f t="shared" si="1"/>
        <v>98.1</v>
      </c>
      <c r="F40">
        <v>-100</v>
      </c>
      <c r="G40" s="7"/>
    </row>
    <row r="41" spans="2:7">
      <c r="B41" s="4" t="s">
        <v>1068</v>
      </c>
      <c r="C41">
        <f t="shared" si="0"/>
        <v>4</v>
      </c>
      <c r="D41" s="2">
        <v>0.23611111111111099</v>
      </c>
      <c r="E41">
        <f t="shared" si="1"/>
        <v>95.1</v>
      </c>
      <c r="F41">
        <v>-100</v>
      </c>
      <c r="G41" s="7"/>
    </row>
    <row r="42" spans="2:7">
      <c r="B42" s="4" t="s">
        <v>1069</v>
      </c>
      <c r="C42">
        <f t="shared" si="0"/>
        <v>4</v>
      </c>
      <c r="D42" s="2">
        <v>0.243055555555556</v>
      </c>
      <c r="E42">
        <f t="shared" si="1"/>
        <v>92.2</v>
      </c>
      <c r="F42">
        <v>-100</v>
      </c>
      <c r="G42" s="7"/>
    </row>
    <row r="43" spans="2:7">
      <c r="B43" s="4" t="s">
        <v>1070</v>
      </c>
      <c r="C43">
        <f t="shared" si="0"/>
        <v>4</v>
      </c>
      <c r="D43" s="2">
        <v>0.25</v>
      </c>
      <c r="E43">
        <f t="shared" si="1"/>
        <v>89.2</v>
      </c>
      <c r="F43">
        <v>-100</v>
      </c>
      <c r="G43" s="7"/>
    </row>
    <row r="44" spans="2:7">
      <c r="B44" s="4" t="s">
        <v>1071</v>
      </c>
      <c r="C44">
        <f t="shared" si="0"/>
        <v>4</v>
      </c>
      <c r="D44" s="2">
        <v>0.25694444444444398</v>
      </c>
      <c r="E44">
        <f t="shared" si="1"/>
        <v>86.3</v>
      </c>
      <c r="F44">
        <v>-100</v>
      </c>
      <c r="G44" s="7"/>
    </row>
    <row r="45" spans="2:7">
      <c r="B45" s="4" t="s">
        <v>930</v>
      </c>
      <c r="C45">
        <f t="shared" si="0"/>
        <v>4</v>
      </c>
      <c r="D45" s="2">
        <v>0.26388888888888901</v>
      </c>
      <c r="E45">
        <f t="shared" si="1"/>
        <v>83.4</v>
      </c>
      <c r="F45">
        <f>E45</f>
        <v>83.4</v>
      </c>
      <c r="G45" s="7"/>
    </row>
    <row r="46" spans="2:7">
      <c r="B46" s="4" t="s">
        <v>1072</v>
      </c>
      <c r="C46">
        <f t="shared" si="0"/>
        <v>4</v>
      </c>
      <c r="D46" s="2">
        <v>0.27083333333333298</v>
      </c>
      <c r="E46">
        <f t="shared" si="1"/>
        <v>80.599999999999994</v>
      </c>
      <c r="F46">
        <v>-100</v>
      </c>
      <c r="G46" s="7"/>
    </row>
    <row r="47" spans="2:7">
      <c r="B47" s="4" t="s">
        <v>1073</v>
      </c>
      <c r="C47">
        <f t="shared" si="0"/>
        <v>4</v>
      </c>
      <c r="D47" s="2">
        <v>0.27777777777777801</v>
      </c>
      <c r="E47">
        <f t="shared" si="1"/>
        <v>77.7</v>
      </c>
      <c r="F47">
        <v>-100</v>
      </c>
      <c r="G47" s="7"/>
    </row>
    <row r="48" spans="2:7">
      <c r="B48" s="4" t="s">
        <v>1074</v>
      </c>
      <c r="C48">
        <f t="shared" si="0"/>
        <v>4</v>
      </c>
      <c r="D48" s="2">
        <v>0.28472222222222199</v>
      </c>
      <c r="E48">
        <f t="shared" si="1"/>
        <v>74.900000000000006</v>
      </c>
      <c r="F48">
        <v>-100</v>
      </c>
      <c r="G48" s="7"/>
    </row>
    <row r="49" spans="2:8">
      <c r="B49" s="4" t="s">
        <v>1075</v>
      </c>
      <c r="C49">
        <f t="shared" si="0"/>
        <v>4</v>
      </c>
      <c r="D49" s="2">
        <v>0.29166666666666702</v>
      </c>
      <c r="E49">
        <f t="shared" si="1"/>
        <v>72.2</v>
      </c>
      <c r="F49">
        <v>-100</v>
      </c>
      <c r="G49" s="7"/>
    </row>
    <row r="50" spans="2:8">
      <c r="B50" s="4" t="s">
        <v>1076</v>
      </c>
      <c r="C50">
        <f t="shared" si="0"/>
        <v>4</v>
      </c>
      <c r="D50" s="2">
        <v>0.29861111111111099</v>
      </c>
      <c r="E50">
        <f t="shared" si="1"/>
        <v>69.5</v>
      </c>
      <c r="F50">
        <f>E50</f>
        <v>69.5</v>
      </c>
      <c r="G50" s="7"/>
    </row>
    <row r="51" spans="2:8">
      <c r="B51" s="4" t="s">
        <v>1077</v>
      </c>
      <c r="C51">
        <f t="shared" si="0"/>
        <v>4</v>
      </c>
      <c r="D51" s="2">
        <v>0.30555555555555602</v>
      </c>
      <c r="E51">
        <f t="shared" si="1"/>
        <v>66.8</v>
      </c>
      <c r="F51">
        <v>-100</v>
      </c>
      <c r="G51" s="7"/>
    </row>
    <row r="52" spans="2:8">
      <c r="B52" s="4" t="s">
        <v>1078</v>
      </c>
      <c r="C52">
        <f t="shared" si="0"/>
        <v>4</v>
      </c>
      <c r="D52" s="2">
        <v>0.3125</v>
      </c>
      <c r="E52">
        <f t="shared" si="1"/>
        <v>64.3</v>
      </c>
      <c r="F52">
        <v>-100</v>
      </c>
      <c r="G52" s="7"/>
    </row>
    <row r="53" spans="2:8">
      <c r="B53" s="4" t="s">
        <v>1079</v>
      </c>
      <c r="C53">
        <f t="shared" si="0"/>
        <v>4</v>
      </c>
      <c r="D53" s="2">
        <v>0.31944444444444398</v>
      </c>
      <c r="E53">
        <f t="shared" si="1"/>
        <v>61.8</v>
      </c>
      <c r="F53">
        <v>-100</v>
      </c>
      <c r="G53" s="7"/>
    </row>
    <row r="54" spans="2:8">
      <c r="B54" s="4" t="s">
        <v>1080</v>
      </c>
      <c r="C54">
        <f t="shared" si="0"/>
        <v>4</v>
      </c>
      <c r="D54" s="2">
        <v>0.32638888888888901</v>
      </c>
      <c r="E54">
        <f t="shared" si="1"/>
        <v>59.4</v>
      </c>
      <c r="F54">
        <v>-100</v>
      </c>
      <c r="G54" s="7"/>
    </row>
    <row r="55" spans="2:8">
      <c r="B55" s="4" t="s">
        <v>1081</v>
      </c>
      <c r="C55">
        <f t="shared" si="0"/>
        <v>4</v>
      </c>
      <c r="D55" s="2">
        <v>0.33333333333333298</v>
      </c>
      <c r="E55">
        <f t="shared" si="1"/>
        <v>57.2</v>
      </c>
      <c r="F55">
        <v>-100</v>
      </c>
      <c r="G55" s="7"/>
    </row>
    <row r="56" spans="2:8">
      <c r="B56" s="4" t="s">
        <v>1082</v>
      </c>
      <c r="C56">
        <f t="shared" si="0"/>
        <v>4</v>
      </c>
      <c r="D56" s="2">
        <v>0.34027777777777801</v>
      </c>
      <c r="E56">
        <f t="shared" si="1"/>
        <v>55.1</v>
      </c>
      <c r="F56">
        <v>-100</v>
      </c>
      <c r="G56" s="7"/>
    </row>
    <row r="57" spans="2:8">
      <c r="B57" s="4" t="s">
        <v>1083</v>
      </c>
      <c r="C57">
        <f t="shared" si="0"/>
        <v>4</v>
      </c>
      <c r="D57" s="2">
        <v>0.34722222222222199</v>
      </c>
      <c r="E57">
        <f t="shared" si="1"/>
        <v>53.2</v>
      </c>
      <c r="F57">
        <v>-100</v>
      </c>
      <c r="G57" s="7"/>
    </row>
    <row r="58" spans="2:8">
      <c r="B58" s="4" t="s">
        <v>1084</v>
      </c>
      <c r="C58">
        <f t="shared" si="0"/>
        <v>4</v>
      </c>
      <c r="D58" s="2">
        <v>0.35416666666666702</v>
      </c>
      <c r="E58">
        <f t="shared" si="1"/>
        <v>51.5</v>
      </c>
      <c r="F58">
        <v>-100</v>
      </c>
      <c r="G58" s="7"/>
    </row>
    <row r="59" spans="2:8">
      <c r="B59" s="4" t="s">
        <v>1085</v>
      </c>
      <c r="C59">
        <f t="shared" si="0"/>
        <v>4</v>
      </c>
      <c r="D59" s="2">
        <v>0.36111111111111099</v>
      </c>
      <c r="E59">
        <f t="shared" si="1"/>
        <v>50</v>
      </c>
      <c r="F59">
        <v>-100</v>
      </c>
      <c r="G59" s="7"/>
    </row>
    <row r="60" spans="2:8">
      <c r="B60" s="4" t="s">
        <v>1086</v>
      </c>
      <c r="C60">
        <f t="shared" si="0"/>
        <v>4</v>
      </c>
      <c r="D60" s="2">
        <v>0.36805555555555602</v>
      </c>
      <c r="E60">
        <f t="shared" si="1"/>
        <v>48.8</v>
      </c>
      <c r="F60">
        <v>-100</v>
      </c>
      <c r="G60" s="7"/>
    </row>
    <row r="61" spans="2:8">
      <c r="B61" s="4" t="s">
        <v>1087</v>
      </c>
      <c r="C61">
        <f t="shared" si="0"/>
        <v>4</v>
      </c>
      <c r="D61" s="2">
        <v>0.375</v>
      </c>
      <c r="E61">
        <f t="shared" si="1"/>
        <v>47.9</v>
      </c>
      <c r="F61">
        <v>-100</v>
      </c>
      <c r="G61" s="7"/>
    </row>
    <row r="62" spans="2:8">
      <c r="B62" s="4" t="s">
        <v>1088</v>
      </c>
      <c r="C62">
        <f t="shared" si="0"/>
        <v>4</v>
      </c>
      <c r="D62" s="2">
        <v>0.38194444444444398</v>
      </c>
      <c r="E62">
        <f t="shared" si="1"/>
        <v>47.2</v>
      </c>
      <c r="F62">
        <v>-100</v>
      </c>
      <c r="G62" s="7"/>
    </row>
    <row r="63" spans="2:8">
      <c r="B63" s="4" t="s">
        <v>1089</v>
      </c>
      <c r="C63">
        <f t="shared" si="0"/>
        <v>4</v>
      </c>
      <c r="D63" s="2">
        <v>0.38888888888888901</v>
      </c>
      <c r="E63">
        <f t="shared" si="1"/>
        <v>46.8</v>
      </c>
      <c r="F63">
        <v>-100</v>
      </c>
      <c r="G63" s="7"/>
    </row>
    <row r="64" spans="2:8">
      <c r="B64" s="4" t="s">
        <v>1090</v>
      </c>
      <c r="C64">
        <f t="shared" si="0"/>
        <v>4</v>
      </c>
      <c r="D64" s="2">
        <v>0.39583333333333298</v>
      </c>
      <c r="E64">
        <f t="shared" si="1"/>
        <v>46.7</v>
      </c>
      <c r="F64">
        <v>-100</v>
      </c>
      <c r="H64" s="7"/>
    </row>
    <row r="65" spans="2:7">
      <c r="B65" s="4" t="s">
        <v>1091</v>
      </c>
      <c r="C65">
        <f t="shared" si="0"/>
        <v>4</v>
      </c>
      <c r="D65" s="2">
        <v>0.40277777777777801</v>
      </c>
      <c r="E65">
        <f t="shared" si="1"/>
        <v>46.9</v>
      </c>
      <c r="F65">
        <v>-100</v>
      </c>
      <c r="G65" s="7"/>
    </row>
    <row r="66" spans="2:7">
      <c r="B66" s="4" t="s">
        <v>1092</v>
      </c>
      <c r="C66">
        <f t="shared" si="0"/>
        <v>4</v>
      </c>
      <c r="D66" s="2">
        <v>0.40972222222222199</v>
      </c>
      <c r="E66">
        <f t="shared" si="1"/>
        <v>47.4</v>
      </c>
      <c r="F66">
        <v>-100</v>
      </c>
      <c r="G66" s="7"/>
    </row>
    <row r="67" spans="2:7">
      <c r="B67" s="4" t="s">
        <v>1093</v>
      </c>
      <c r="C67">
        <f t="shared" si="0"/>
        <v>4</v>
      </c>
      <c r="D67" s="2">
        <v>0.41666666666666702</v>
      </c>
      <c r="E67">
        <f t="shared" si="1"/>
        <v>48.2</v>
      </c>
      <c r="F67">
        <v>-100</v>
      </c>
      <c r="G67" s="7"/>
    </row>
    <row r="68" spans="2:7">
      <c r="B68" s="4" t="s">
        <v>1094</v>
      </c>
      <c r="C68">
        <f t="shared" si="0"/>
        <v>4</v>
      </c>
      <c r="D68" s="2">
        <v>0.42361111111111099</v>
      </c>
      <c r="E68">
        <f t="shared" si="1"/>
        <v>49.3</v>
      </c>
      <c r="F68">
        <v>-100</v>
      </c>
      <c r="G68" s="7"/>
    </row>
    <row r="69" spans="2:7">
      <c r="B69" s="4" t="s">
        <v>1095</v>
      </c>
      <c r="C69">
        <f t="shared" si="0"/>
        <v>4</v>
      </c>
      <c r="D69" s="2">
        <v>0.43055555555555602</v>
      </c>
      <c r="E69">
        <f t="shared" si="1"/>
        <v>50.6</v>
      </c>
      <c r="F69">
        <v>-100</v>
      </c>
      <c r="G69" s="7"/>
    </row>
    <row r="70" spans="2:7">
      <c r="B70" s="4" t="s">
        <v>1096</v>
      </c>
      <c r="C70">
        <f t="shared" si="0"/>
        <v>4</v>
      </c>
      <c r="D70" s="2">
        <v>0.4375</v>
      </c>
      <c r="E70">
        <f t="shared" si="1"/>
        <v>52.2</v>
      </c>
      <c r="F70">
        <v>-100</v>
      </c>
      <c r="G70" s="7"/>
    </row>
    <row r="71" spans="2:7">
      <c r="B71" s="4" t="s">
        <v>1097</v>
      </c>
      <c r="C71">
        <f t="shared" si="0"/>
        <v>4</v>
      </c>
      <c r="D71" s="2">
        <v>0.44444444444444398</v>
      </c>
      <c r="E71">
        <f t="shared" si="1"/>
        <v>53.9</v>
      </c>
      <c r="F71">
        <v>-100</v>
      </c>
      <c r="G71" s="7"/>
    </row>
    <row r="72" spans="2:7">
      <c r="B72" s="4" t="s">
        <v>1098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55.9</v>
      </c>
      <c r="F72">
        <v>-100</v>
      </c>
      <c r="G72" s="7"/>
    </row>
    <row r="73" spans="2:7">
      <c r="B73" s="4" t="s">
        <v>1099</v>
      </c>
      <c r="C73">
        <f t="shared" si="2"/>
        <v>4</v>
      </c>
      <c r="D73" s="2">
        <v>0.45833333333333298</v>
      </c>
      <c r="E73">
        <f t="shared" si="3"/>
        <v>58</v>
      </c>
      <c r="F73">
        <v>-100</v>
      </c>
      <c r="G73" s="7"/>
    </row>
    <row r="74" spans="2:7">
      <c r="B74" s="4" t="s">
        <v>1100</v>
      </c>
      <c r="C74">
        <f t="shared" si="2"/>
        <v>4</v>
      </c>
      <c r="D74" s="2">
        <v>0.46527777777777801</v>
      </c>
      <c r="E74">
        <f t="shared" si="3"/>
        <v>60.2</v>
      </c>
      <c r="F74">
        <v>-100</v>
      </c>
      <c r="G74" s="7"/>
    </row>
    <row r="75" spans="2:7">
      <c r="B75" s="4" t="s">
        <v>1101</v>
      </c>
      <c r="C75">
        <f t="shared" si="2"/>
        <v>4</v>
      </c>
      <c r="D75" s="2">
        <v>0.47222222222222199</v>
      </c>
      <c r="E75">
        <f t="shared" si="3"/>
        <v>62.6</v>
      </c>
      <c r="F75">
        <v>-100</v>
      </c>
      <c r="G75" s="7"/>
    </row>
    <row r="76" spans="2:7">
      <c r="B76" s="4" t="s">
        <v>1102</v>
      </c>
      <c r="C76">
        <f t="shared" si="2"/>
        <v>4</v>
      </c>
      <c r="D76" s="2">
        <v>0.47916666666666702</v>
      </c>
      <c r="E76">
        <f t="shared" si="3"/>
        <v>65.099999999999994</v>
      </c>
      <c r="F76">
        <v>-100</v>
      </c>
      <c r="G76" s="7"/>
    </row>
    <row r="77" spans="2:7">
      <c r="B77" s="4" t="s">
        <v>1103</v>
      </c>
      <c r="C77">
        <f t="shared" si="2"/>
        <v>4</v>
      </c>
      <c r="D77" s="2">
        <v>0.48611111111111099</v>
      </c>
      <c r="E77">
        <f t="shared" si="3"/>
        <v>67.7</v>
      </c>
      <c r="F77">
        <v>-100</v>
      </c>
      <c r="G77" s="7"/>
    </row>
    <row r="78" spans="2:7">
      <c r="B78" s="4" t="s">
        <v>1104</v>
      </c>
      <c r="C78">
        <f t="shared" si="2"/>
        <v>4</v>
      </c>
      <c r="D78" s="2">
        <v>0.49305555555555602</v>
      </c>
      <c r="E78">
        <f t="shared" si="3"/>
        <v>70.3</v>
      </c>
      <c r="F78">
        <v>-100</v>
      </c>
      <c r="G78" s="7"/>
    </row>
    <row r="79" spans="2:7">
      <c r="B79" s="5" t="s">
        <v>1105</v>
      </c>
      <c r="C79">
        <f t="shared" si="2"/>
        <v>4</v>
      </c>
      <c r="D79" s="2">
        <v>0.5</v>
      </c>
      <c r="E79">
        <f t="shared" si="3"/>
        <v>73</v>
      </c>
      <c r="F79">
        <v>-100</v>
      </c>
      <c r="G79" s="7"/>
    </row>
    <row r="80" spans="2:7">
      <c r="B80" s="5" t="s">
        <v>1106</v>
      </c>
      <c r="C80">
        <f t="shared" si="2"/>
        <v>4</v>
      </c>
      <c r="D80" s="2">
        <v>0.50694444444444398</v>
      </c>
      <c r="E80">
        <f t="shared" si="3"/>
        <v>75.8</v>
      </c>
      <c r="F80">
        <v>-100</v>
      </c>
      <c r="G80" s="7"/>
    </row>
    <row r="81" spans="2:7">
      <c r="B81" s="5" t="s">
        <v>1107</v>
      </c>
      <c r="C81">
        <f t="shared" si="2"/>
        <v>4</v>
      </c>
      <c r="D81" s="2">
        <v>0.51388888888888895</v>
      </c>
      <c r="E81">
        <f t="shared" si="3"/>
        <v>78.599999999999994</v>
      </c>
      <c r="F81">
        <v>-100</v>
      </c>
      <c r="G81" s="7"/>
    </row>
    <row r="82" spans="2:7">
      <c r="B82" s="5" t="s">
        <v>1108</v>
      </c>
      <c r="C82">
        <f t="shared" si="2"/>
        <v>4</v>
      </c>
      <c r="D82" s="2">
        <v>0.52083333333333304</v>
      </c>
      <c r="E82">
        <f t="shared" si="3"/>
        <v>81.5</v>
      </c>
      <c r="F82">
        <v>-100</v>
      </c>
      <c r="G82" s="7"/>
    </row>
    <row r="83" spans="2:7">
      <c r="B83" s="5" t="s">
        <v>1109</v>
      </c>
      <c r="C83">
        <f t="shared" si="2"/>
        <v>4</v>
      </c>
      <c r="D83" s="2">
        <v>0.52777777777777801</v>
      </c>
      <c r="E83">
        <f t="shared" si="3"/>
        <v>84.5</v>
      </c>
      <c r="F83">
        <v>-100</v>
      </c>
      <c r="G83" s="7"/>
    </row>
    <row r="84" spans="2:7">
      <c r="B84" s="5" t="s">
        <v>1110</v>
      </c>
      <c r="C84">
        <f t="shared" si="2"/>
        <v>4</v>
      </c>
      <c r="D84" s="2">
        <v>0.53472222222222199</v>
      </c>
      <c r="E84">
        <f t="shared" si="3"/>
        <v>87.5</v>
      </c>
      <c r="F84">
        <v>-100</v>
      </c>
      <c r="G84" s="7"/>
    </row>
    <row r="85" spans="2:7">
      <c r="B85" s="5" t="s">
        <v>1111</v>
      </c>
      <c r="C85">
        <f t="shared" si="2"/>
        <v>4</v>
      </c>
      <c r="D85" s="2">
        <v>0.54166666666666696</v>
      </c>
      <c r="E85">
        <f t="shared" si="3"/>
        <v>90.6</v>
      </c>
      <c r="F85">
        <v>-100</v>
      </c>
      <c r="G85" s="7"/>
    </row>
    <row r="86" spans="2:7">
      <c r="B86" s="5" t="s">
        <v>1112</v>
      </c>
      <c r="C86">
        <f t="shared" si="2"/>
        <v>4</v>
      </c>
      <c r="D86" s="2">
        <v>0.54861111111111105</v>
      </c>
      <c r="E86">
        <f t="shared" si="3"/>
        <v>93.7</v>
      </c>
      <c r="F86">
        <v>-100</v>
      </c>
      <c r="G86" s="7"/>
    </row>
    <row r="87" spans="2:7">
      <c r="B87" s="5" t="s">
        <v>1113</v>
      </c>
      <c r="C87">
        <f t="shared" si="2"/>
        <v>4</v>
      </c>
      <c r="D87" s="2">
        <v>0.55555555555555602</v>
      </c>
      <c r="E87">
        <f t="shared" si="3"/>
        <v>96.8</v>
      </c>
      <c r="F87">
        <v>-100</v>
      </c>
      <c r="G87" s="7"/>
    </row>
    <row r="88" spans="2:7">
      <c r="B88" s="5" t="s">
        <v>1114</v>
      </c>
      <c r="C88">
        <f t="shared" si="2"/>
        <v>4</v>
      </c>
      <c r="D88" s="2">
        <v>0.5625</v>
      </c>
      <c r="E88">
        <f t="shared" si="3"/>
        <v>100</v>
      </c>
      <c r="F88">
        <v>-100</v>
      </c>
      <c r="G88" s="7"/>
    </row>
    <row r="89" spans="2:7">
      <c r="B89" s="5" t="s">
        <v>1115</v>
      </c>
      <c r="C89">
        <f t="shared" si="2"/>
        <v>4</v>
      </c>
      <c r="D89" s="2">
        <v>0.56944444444444398</v>
      </c>
      <c r="E89">
        <f t="shared" si="3"/>
        <v>103.2</v>
      </c>
      <c r="F89">
        <v>-100</v>
      </c>
      <c r="G89" s="7"/>
    </row>
    <row r="90" spans="2:7">
      <c r="B90" s="5" t="s">
        <v>1116</v>
      </c>
      <c r="C90">
        <f t="shared" si="2"/>
        <v>4</v>
      </c>
      <c r="D90" s="2">
        <v>0.57638888888888895</v>
      </c>
      <c r="E90">
        <f t="shared" si="3"/>
        <v>106.4</v>
      </c>
      <c r="F90">
        <v>-100</v>
      </c>
      <c r="G90" s="7"/>
    </row>
    <row r="91" spans="2:7">
      <c r="B91" s="5" t="s">
        <v>1117</v>
      </c>
      <c r="C91">
        <f t="shared" si="2"/>
        <v>4</v>
      </c>
      <c r="D91" s="2">
        <v>0.58333333333333304</v>
      </c>
      <c r="E91">
        <f t="shared" si="3"/>
        <v>109.6</v>
      </c>
      <c r="F91">
        <v>-100</v>
      </c>
      <c r="G91" s="7"/>
    </row>
    <row r="92" spans="2:7">
      <c r="B92" s="5" t="s">
        <v>1118</v>
      </c>
      <c r="C92">
        <f t="shared" si="2"/>
        <v>4</v>
      </c>
      <c r="D92" s="2">
        <v>0.59027777777777801</v>
      </c>
      <c r="E92">
        <f t="shared" si="3"/>
        <v>112.7</v>
      </c>
      <c r="F92">
        <v>-100</v>
      </c>
      <c r="G92" s="7"/>
    </row>
    <row r="93" spans="2:7">
      <c r="B93" s="5" t="s">
        <v>1119</v>
      </c>
      <c r="C93">
        <f t="shared" si="2"/>
        <v>4</v>
      </c>
      <c r="D93" s="2">
        <v>0.59722222222222199</v>
      </c>
      <c r="E93">
        <f t="shared" si="3"/>
        <v>115.7</v>
      </c>
      <c r="F93">
        <v>-100</v>
      </c>
      <c r="G93" s="7"/>
    </row>
    <row r="94" spans="2:7">
      <c r="B94" s="5" t="s">
        <v>1120</v>
      </c>
      <c r="C94">
        <f t="shared" si="2"/>
        <v>4</v>
      </c>
      <c r="D94" s="2">
        <v>0.60416666666666696</v>
      </c>
      <c r="E94">
        <f t="shared" si="3"/>
        <v>118.7</v>
      </c>
      <c r="F94">
        <v>-100</v>
      </c>
      <c r="G94" s="7"/>
    </row>
    <row r="95" spans="2:7">
      <c r="B95" s="5" t="s">
        <v>1121</v>
      </c>
      <c r="C95">
        <f t="shared" si="2"/>
        <v>4</v>
      </c>
      <c r="D95" s="2">
        <v>0.61111111111111105</v>
      </c>
      <c r="E95">
        <f t="shared" si="3"/>
        <v>121.5</v>
      </c>
      <c r="F95">
        <v>-100</v>
      </c>
      <c r="G95" s="7"/>
    </row>
    <row r="96" spans="2:7">
      <c r="B96" s="5" t="s">
        <v>1122</v>
      </c>
      <c r="C96">
        <f t="shared" si="2"/>
        <v>4</v>
      </c>
      <c r="D96" s="2">
        <v>0.61805555555555503</v>
      </c>
      <c r="E96">
        <f t="shared" si="3"/>
        <v>124.1</v>
      </c>
      <c r="F96">
        <v>-100</v>
      </c>
      <c r="G96" s="7"/>
    </row>
    <row r="97" spans="2:7">
      <c r="B97" s="5" t="s">
        <v>1123</v>
      </c>
      <c r="C97">
        <f t="shared" si="2"/>
        <v>4</v>
      </c>
      <c r="D97" s="2">
        <v>0.625</v>
      </c>
      <c r="E97">
        <f t="shared" si="3"/>
        <v>126.6</v>
      </c>
      <c r="F97">
        <v>-100</v>
      </c>
      <c r="G97" s="7"/>
    </row>
    <row r="98" spans="2:7">
      <c r="B98" s="5" t="s">
        <v>1124</v>
      </c>
      <c r="C98">
        <f t="shared" si="2"/>
        <v>4</v>
      </c>
      <c r="D98" s="2">
        <v>0.63194444444444398</v>
      </c>
      <c r="E98">
        <f t="shared" si="3"/>
        <v>128.9</v>
      </c>
      <c r="F98">
        <v>-100</v>
      </c>
      <c r="G98" s="7"/>
    </row>
    <row r="99" spans="2:7">
      <c r="B99" s="5" t="s">
        <v>1125</v>
      </c>
      <c r="C99">
        <f t="shared" si="2"/>
        <v>4</v>
      </c>
      <c r="D99" s="2">
        <v>0.63888888888888895</v>
      </c>
      <c r="E99">
        <f t="shared" si="3"/>
        <v>130.9</v>
      </c>
      <c r="F99">
        <v>-100</v>
      </c>
      <c r="G99" s="7"/>
    </row>
    <row r="100" spans="2:7">
      <c r="B100" s="5" t="s">
        <v>1126</v>
      </c>
      <c r="C100">
        <f t="shared" si="2"/>
        <v>4</v>
      </c>
      <c r="D100" s="2">
        <v>0.64583333333333304</v>
      </c>
      <c r="E100">
        <f t="shared" si="3"/>
        <v>132.69999999999999</v>
      </c>
      <c r="F100">
        <v>-100</v>
      </c>
      <c r="G100" s="7"/>
    </row>
    <row r="101" spans="2:7">
      <c r="B101" s="5" t="s">
        <v>1127</v>
      </c>
      <c r="C101">
        <f t="shared" si="2"/>
        <v>4</v>
      </c>
      <c r="D101" s="2">
        <v>0.65277777777777801</v>
      </c>
      <c r="E101">
        <f t="shared" si="3"/>
        <v>134.30000000000001</v>
      </c>
      <c r="F101">
        <v>-100</v>
      </c>
      <c r="G101" s="7"/>
    </row>
    <row r="102" spans="2:7">
      <c r="B102" s="5" t="s">
        <v>1128</v>
      </c>
      <c r="C102">
        <f t="shared" si="2"/>
        <v>4</v>
      </c>
      <c r="D102" s="2">
        <v>0.65972222222222199</v>
      </c>
      <c r="E102">
        <f t="shared" si="3"/>
        <v>135.69999999999999</v>
      </c>
      <c r="F102">
        <v>-100</v>
      </c>
      <c r="G102" s="7"/>
    </row>
    <row r="103" spans="2:7">
      <c r="B103" s="5" t="s">
        <v>1129</v>
      </c>
      <c r="C103">
        <f t="shared" si="2"/>
        <v>4</v>
      </c>
      <c r="D103" s="2">
        <v>0.66666666666666696</v>
      </c>
      <c r="E103">
        <f t="shared" si="3"/>
        <v>136.80000000000001</v>
      </c>
      <c r="F103">
        <v>-100</v>
      </c>
      <c r="G103" s="7"/>
    </row>
    <row r="104" spans="2:7">
      <c r="B104" s="5" t="s">
        <v>1130</v>
      </c>
      <c r="C104">
        <f t="shared" si="2"/>
        <v>4</v>
      </c>
      <c r="D104" s="2">
        <v>0.67361111111111105</v>
      </c>
      <c r="E104">
        <f t="shared" si="3"/>
        <v>137.69999999999999</v>
      </c>
      <c r="F104">
        <v>-100</v>
      </c>
      <c r="G104" s="7"/>
    </row>
    <row r="105" spans="2:7">
      <c r="B105" s="5" t="s">
        <v>1131</v>
      </c>
      <c r="C105">
        <f t="shared" si="2"/>
        <v>4</v>
      </c>
      <c r="D105" s="2">
        <v>0.68055555555555503</v>
      </c>
      <c r="E105">
        <f t="shared" si="3"/>
        <v>138.5</v>
      </c>
      <c r="F105">
        <v>-100</v>
      </c>
      <c r="G105" s="7"/>
    </row>
    <row r="106" spans="2:7">
      <c r="B106" s="5" t="s">
        <v>1132</v>
      </c>
      <c r="C106">
        <f t="shared" si="2"/>
        <v>4</v>
      </c>
      <c r="D106" s="2">
        <v>0.6875</v>
      </c>
      <c r="E106">
        <f t="shared" si="3"/>
        <v>139</v>
      </c>
      <c r="F106">
        <v>-100</v>
      </c>
      <c r="G106" s="7"/>
    </row>
    <row r="107" spans="2:7">
      <c r="B107" s="5" t="s">
        <v>1133</v>
      </c>
      <c r="C107">
        <f t="shared" si="2"/>
        <v>5</v>
      </c>
      <c r="D107" s="2">
        <v>0.69444444444444398</v>
      </c>
      <c r="E107">
        <f t="shared" si="3"/>
        <v>139.5</v>
      </c>
      <c r="F107">
        <v>-100</v>
      </c>
      <c r="G107" s="7"/>
    </row>
    <row r="108" spans="2:7">
      <c r="B108" s="5" t="s">
        <v>1134</v>
      </c>
      <c r="C108">
        <f t="shared" si="2"/>
        <v>5</v>
      </c>
      <c r="D108" s="2">
        <v>0.70138888888888895</v>
      </c>
      <c r="E108">
        <f t="shared" si="3"/>
        <v>139.69999999999999</v>
      </c>
      <c r="F108">
        <v>-100</v>
      </c>
      <c r="G108" s="7"/>
    </row>
    <row r="109" spans="2:7">
      <c r="B109" s="5" t="s">
        <v>1135</v>
      </c>
      <c r="C109">
        <f t="shared" si="2"/>
        <v>5</v>
      </c>
      <c r="D109" s="2">
        <v>0.70833333333333304</v>
      </c>
      <c r="E109">
        <f t="shared" si="3"/>
        <v>139.9</v>
      </c>
      <c r="F109">
        <v>-100</v>
      </c>
      <c r="G109" s="7"/>
    </row>
    <row r="110" spans="2:7">
      <c r="B110" s="5" t="s">
        <v>1136</v>
      </c>
      <c r="C110">
        <f t="shared" si="2"/>
        <v>5</v>
      </c>
      <c r="D110" s="2">
        <v>0.71527777777777801</v>
      </c>
      <c r="E110">
        <f t="shared" si="3"/>
        <v>140.1</v>
      </c>
      <c r="F110">
        <v>-100</v>
      </c>
      <c r="G110" s="7"/>
    </row>
    <row r="111" spans="2:7">
      <c r="B111" s="5" t="s">
        <v>1137</v>
      </c>
      <c r="C111">
        <f t="shared" si="2"/>
        <v>5</v>
      </c>
      <c r="D111" s="2">
        <v>0.72222222222222199</v>
      </c>
      <c r="E111">
        <f t="shared" si="3"/>
        <v>140.1</v>
      </c>
      <c r="F111">
        <v>-100</v>
      </c>
      <c r="G111" s="7"/>
    </row>
    <row r="112" spans="2:7">
      <c r="B112" s="5" t="s">
        <v>1138</v>
      </c>
      <c r="C112">
        <f t="shared" si="2"/>
        <v>5</v>
      </c>
      <c r="D112" s="2">
        <v>0.72916666666666696</v>
      </c>
      <c r="E112">
        <f t="shared" si="3"/>
        <v>140.19999999999999</v>
      </c>
      <c r="F112">
        <v>-100</v>
      </c>
      <c r="G112" s="7"/>
    </row>
    <row r="113" spans="2:7">
      <c r="B113" s="5" t="s">
        <v>1139</v>
      </c>
      <c r="C113">
        <f t="shared" si="2"/>
        <v>5</v>
      </c>
      <c r="D113" s="2">
        <v>0.73611111111111105</v>
      </c>
      <c r="E113">
        <f t="shared" si="3"/>
        <v>140.19999999999999</v>
      </c>
      <c r="F113">
        <v>-100</v>
      </c>
      <c r="G113" s="7"/>
    </row>
    <row r="114" spans="2:7">
      <c r="B114" s="5" t="s">
        <v>1140</v>
      </c>
      <c r="C114">
        <f t="shared" si="2"/>
        <v>5</v>
      </c>
      <c r="D114" s="2">
        <v>0.74305555555555503</v>
      </c>
      <c r="E114">
        <f t="shared" si="3"/>
        <v>140.30000000000001</v>
      </c>
      <c r="F114">
        <v>-100</v>
      </c>
      <c r="G114" s="7"/>
    </row>
    <row r="115" spans="2:7">
      <c r="B115" s="5" t="s">
        <v>1141</v>
      </c>
      <c r="C115">
        <f t="shared" si="2"/>
        <v>5</v>
      </c>
      <c r="D115" s="2">
        <v>0.75</v>
      </c>
      <c r="E115">
        <f t="shared" si="3"/>
        <v>140.30000000000001</v>
      </c>
      <c r="F115">
        <v>-100</v>
      </c>
      <c r="G115" s="7"/>
    </row>
    <row r="116" spans="2:7">
      <c r="B116" s="5" t="s">
        <v>1142</v>
      </c>
      <c r="C116">
        <f t="shared" si="2"/>
        <v>5</v>
      </c>
      <c r="D116" s="2">
        <v>0.75694444444444398</v>
      </c>
      <c r="E116">
        <f t="shared" si="3"/>
        <v>140.4</v>
      </c>
      <c r="F116">
        <v>-100</v>
      </c>
      <c r="G116" s="7"/>
    </row>
    <row r="117" spans="2:7">
      <c r="B117" s="5" t="s">
        <v>1143</v>
      </c>
      <c r="C117">
        <f t="shared" si="2"/>
        <v>5</v>
      </c>
      <c r="D117" s="2">
        <v>0.76388888888888895</v>
      </c>
      <c r="E117">
        <f t="shared" si="3"/>
        <v>140.4</v>
      </c>
      <c r="F117">
        <v>-100</v>
      </c>
      <c r="G117" s="7"/>
    </row>
    <row r="118" spans="2:7">
      <c r="B118" s="5" t="s">
        <v>1144</v>
      </c>
      <c r="C118">
        <f t="shared" si="2"/>
        <v>5</v>
      </c>
      <c r="D118" s="2">
        <v>0.77083333333333304</v>
      </c>
      <c r="E118">
        <f t="shared" si="3"/>
        <v>140.5</v>
      </c>
      <c r="F118">
        <v>-100</v>
      </c>
      <c r="G118" s="7"/>
    </row>
    <row r="119" spans="2:7">
      <c r="B119" s="5" t="s">
        <v>1145</v>
      </c>
      <c r="C119">
        <f t="shared" si="2"/>
        <v>5</v>
      </c>
      <c r="D119" s="2">
        <v>0.77777777777777801</v>
      </c>
      <c r="E119">
        <f t="shared" si="3"/>
        <v>140.5</v>
      </c>
      <c r="F119">
        <v>-100</v>
      </c>
      <c r="G119" s="7"/>
    </row>
    <row r="120" spans="2:7">
      <c r="B120" s="5" t="s">
        <v>1146</v>
      </c>
      <c r="C120">
        <f t="shared" si="2"/>
        <v>5</v>
      </c>
      <c r="D120" s="2">
        <v>0.78472222222222199</v>
      </c>
      <c r="E120">
        <f t="shared" si="3"/>
        <v>140.6</v>
      </c>
      <c r="F120">
        <v>-100</v>
      </c>
      <c r="G120" s="7"/>
    </row>
    <row r="121" spans="2:7">
      <c r="B121" s="5" t="s">
        <v>1147</v>
      </c>
      <c r="C121">
        <f t="shared" si="2"/>
        <v>5</v>
      </c>
      <c r="D121" s="2">
        <v>0.79166666666666696</v>
      </c>
      <c r="E121">
        <f t="shared" si="3"/>
        <v>140.6</v>
      </c>
      <c r="F121">
        <v>-100</v>
      </c>
      <c r="G121" s="7"/>
    </row>
    <row r="122" spans="2:7">
      <c r="B122" s="5" t="s">
        <v>1148</v>
      </c>
      <c r="C122">
        <f t="shared" si="2"/>
        <v>5</v>
      </c>
      <c r="D122" s="2">
        <v>0.79861111111111105</v>
      </c>
      <c r="E122">
        <f t="shared" si="3"/>
        <v>140.6</v>
      </c>
      <c r="F122">
        <v>-100</v>
      </c>
      <c r="G122" s="7"/>
    </row>
    <row r="123" spans="2:7">
      <c r="B123" s="5" t="s">
        <v>1149</v>
      </c>
      <c r="C123">
        <f t="shared" si="2"/>
        <v>5</v>
      </c>
      <c r="D123" s="2">
        <v>0.80555555555555503</v>
      </c>
      <c r="E123">
        <f t="shared" si="3"/>
        <v>140.5</v>
      </c>
      <c r="F123">
        <v>-100</v>
      </c>
      <c r="G123" s="7"/>
    </row>
    <row r="124" spans="2:7">
      <c r="B124" s="5" t="s">
        <v>1150</v>
      </c>
      <c r="C124">
        <f t="shared" si="2"/>
        <v>5</v>
      </c>
      <c r="D124" s="2">
        <v>0.8125</v>
      </c>
      <c r="E124">
        <f t="shared" si="3"/>
        <v>140.4</v>
      </c>
      <c r="F124">
        <v>-100</v>
      </c>
      <c r="G124" s="7"/>
    </row>
    <row r="125" spans="2:7">
      <c r="B125" s="5" t="s">
        <v>1151</v>
      </c>
      <c r="C125">
        <f t="shared" si="2"/>
        <v>5</v>
      </c>
      <c r="D125" s="2">
        <v>0.81944444444444398</v>
      </c>
      <c r="E125">
        <f t="shared" si="3"/>
        <v>140.30000000000001</v>
      </c>
      <c r="F125">
        <v>-100</v>
      </c>
      <c r="G125" s="7"/>
    </row>
    <row r="126" spans="2:7">
      <c r="B126" s="5" t="s">
        <v>1152</v>
      </c>
      <c r="C126">
        <f t="shared" si="2"/>
        <v>5</v>
      </c>
      <c r="D126" s="2">
        <v>0.82638888888888895</v>
      </c>
      <c r="E126">
        <f t="shared" si="3"/>
        <v>140.1</v>
      </c>
      <c r="F126">
        <v>-100</v>
      </c>
      <c r="G126" s="7"/>
    </row>
    <row r="127" spans="2:7">
      <c r="B127" s="5" t="s">
        <v>1153</v>
      </c>
      <c r="C127">
        <f t="shared" si="2"/>
        <v>5</v>
      </c>
      <c r="D127" s="2">
        <v>0.83333333333333304</v>
      </c>
      <c r="E127">
        <f t="shared" si="3"/>
        <v>139.80000000000001</v>
      </c>
      <c r="F127">
        <v>-100</v>
      </c>
      <c r="G127" s="7"/>
    </row>
    <row r="128" spans="2:7">
      <c r="B128" s="5" t="s">
        <v>1154</v>
      </c>
      <c r="C128">
        <f t="shared" si="2"/>
        <v>5</v>
      </c>
      <c r="D128" s="2">
        <v>0.84027777777777801</v>
      </c>
      <c r="E128">
        <f t="shared" si="3"/>
        <v>139.6</v>
      </c>
      <c r="F128">
        <v>-100</v>
      </c>
      <c r="G128" s="7"/>
    </row>
    <row r="129" spans="2:7">
      <c r="B129" s="5" t="s">
        <v>1155</v>
      </c>
      <c r="C129">
        <f t="shared" si="2"/>
        <v>5</v>
      </c>
      <c r="D129" s="2">
        <v>0.84722222222222199</v>
      </c>
      <c r="E129">
        <f t="shared" si="3"/>
        <v>139.30000000000001</v>
      </c>
      <c r="F129">
        <v>-100</v>
      </c>
      <c r="G129" s="7"/>
    </row>
    <row r="130" spans="2:7">
      <c r="B130" s="5" t="s">
        <v>1156</v>
      </c>
      <c r="C130">
        <f t="shared" si="2"/>
        <v>5</v>
      </c>
      <c r="D130" s="2">
        <v>0.85416666666666696</v>
      </c>
      <c r="E130">
        <f t="shared" si="3"/>
        <v>139</v>
      </c>
      <c r="F130">
        <v>-100</v>
      </c>
      <c r="G130" s="7"/>
    </row>
    <row r="131" spans="2:7">
      <c r="B131" s="5" t="s">
        <v>1157</v>
      </c>
      <c r="C131">
        <f t="shared" si="2"/>
        <v>5</v>
      </c>
      <c r="D131" s="2">
        <v>0.86111111111111105</v>
      </c>
      <c r="E131">
        <f t="shared" si="3"/>
        <v>138.69999999999999</v>
      </c>
      <c r="F131">
        <v>-100</v>
      </c>
      <c r="G131" s="7"/>
    </row>
    <row r="132" spans="2:7">
      <c r="B132" s="5" t="s">
        <v>1158</v>
      </c>
      <c r="C132">
        <f t="shared" si="2"/>
        <v>5</v>
      </c>
      <c r="D132" s="2">
        <v>0.86805555555555503</v>
      </c>
      <c r="E132">
        <f t="shared" si="3"/>
        <v>138.4</v>
      </c>
      <c r="F132">
        <v>-100</v>
      </c>
      <c r="G132" s="7"/>
    </row>
    <row r="133" spans="2:7">
      <c r="B133" s="5" t="s">
        <v>1159</v>
      </c>
      <c r="C133">
        <f t="shared" si="2"/>
        <v>5</v>
      </c>
      <c r="D133" s="2">
        <v>0.875</v>
      </c>
      <c r="E133">
        <f t="shared" si="3"/>
        <v>138.19999999999999</v>
      </c>
      <c r="F133">
        <v>-100</v>
      </c>
      <c r="G133" s="7"/>
    </row>
    <row r="134" spans="2:7">
      <c r="B134" s="5" t="s">
        <v>1160</v>
      </c>
      <c r="C134">
        <f t="shared" si="2"/>
        <v>5</v>
      </c>
      <c r="D134" s="2">
        <v>0.88194444444444398</v>
      </c>
      <c r="E134">
        <f t="shared" si="3"/>
        <v>138.1</v>
      </c>
      <c r="F134">
        <v>-100</v>
      </c>
      <c r="G134" s="7"/>
    </row>
    <row r="135" spans="2:7">
      <c r="B135" s="5" t="s">
        <v>1161</v>
      </c>
      <c r="C135">
        <f t="shared" si="2"/>
        <v>5</v>
      </c>
      <c r="D135" s="2">
        <v>0.88888888888888895</v>
      </c>
      <c r="E135">
        <f t="shared" si="3"/>
        <v>138</v>
      </c>
      <c r="F135">
        <v>-100</v>
      </c>
      <c r="G135" s="7"/>
    </row>
    <row r="136" spans="2:7">
      <c r="B136" s="5" t="s">
        <v>1162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138</v>
      </c>
      <c r="F136">
        <v>-100</v>
      </c>
      <c r="G136" s="7"/>
    </row>
    <row r="137" spans="2:7">
      <c r="B137" s="5" t="s">
        <v>1163</v>
      </c>
      <c r="C137">
        <f t="shared" si="4"/>
        <v>5</v>
      </c>
      <c r="D137" s="2">
        <v>0.90277777777777801</v>
      </c>
      <c r="E137">
        <f t="shared" si="5"/>
        <v>138.1</v>
      </c>
      <c r="F137">
        <v>-100</v>
      </c>
      <c r="G137" s="7"/>
    </row>
    <row r="138" spans="2:7">
      <c r="B138" s="5" t="s">
        <v>1164</v>
      </c>
      <c r="C138">
        <f t="shared" si="4"/>
        <v>5</v>
      </c>
      <c r="D138" s="2">
        <v>0.90972222222222199</v>
      </c>
      <c r="E138">
        <f t="shared" si="5"/>
        <v>138.30000000000001</v>
      </c>
      <c r="F138">
        <v>-100</v>
      </c>
      <c r="G138" s="7"/>
    </row>
    <row r="139" spans="2:7">
      <c r="B139" s="5" t="s">
        <v>1165</v>
      </c>
      <c r="C139">
        <f t="shared" si="4"/>
        <v>5</v>
      </c>
      <c r="D139" s="2">
        <v>0.91666666666666696</v>
      </c>
      <c r="E139">
        <f t="shared" si="5"/>
        <v>138.6</v>
      </c>
      <c r="F139">
        <v>-100</v>
      </c>
      <c r="G139" s="7"/>
    </row>
    <row r="140" spans="2:7">
      <c r="B140" s="5" t="s">
        <v>1166</v>
      </c>
      <c r="C140">
        <f t="shared" si="4"/>
        <v>5</v>
      </c>
      <c r="D140" s="2">
        <v>0.92361111111111105</v>
      </c>
      <c r="E140">
        <f t="shared" si="5"/>
        <v>138.9</v>
      </c>
      <c r="F140">
        <v>-100</v>
      </c>
      <c r="G140" s="7"/>
    </row>
    <row r="141" spans="2:7">
      <c r="B141" s="5" t="s">
        <v>1167</v>
      </c>
      <c r="C141">
        <f t="shared" si="4"/>
        <v>5</v>
      </c>
      <c r="D141" s="2">
        <v>0.93055555555555503</v>
      </c>
      <c r="E141">
        <f t="shared" si="5"/>
        <v>139.30000000000001</v>
      </c>
      <c r="F141">
        <v>-100</v>
      </c>
      <c r="G141" s="7"/>
    </row>
    <row r="142" spans="2:7">
      <c r="B142" s="5" t="s">
        <v>1168</v>
      </c>
      <c r="C142">
        <f t="shared" si="4"/>
        <v>5</v>
      </c>
      <c r="D142" s="2">
        <v>0.9375</v>
      </c>
      <c r="E142">
        <f t="shared" si="5"/>
        <v>139.80000000000001</v>
      </c>
      <c r="F142">
        <v>-100</v>
      </c>
      <c r="G142" s="7"/>
    </row>
    <row r="143" spans="2:7">
      <c r="B143" s="5" t="s">
        <v>1169</v>
      </c>
      <c r="C143">
        <f t="shared" si="4"/>
        <v>5</v>
      </c>
      <c r="D143" s="2">
        <v>0.94444444444444398</v>
      </c>
      <c r="E143">
        <f t="shared" si="5"/>
        <v>140.30000000000001</v>
      </c>
      <c r="F143">
        <v>-100</v>
      </c>
      <c r="G143" s="7"/>
    </row>
    <row r="144" spans="2:7">
      <c r="B144" s="5" t="s">
        <v>1170</v>
      </c>
      <c r="C144">
        <f t="shared" si="4"/>
        <v>5</v>
      </c>
      <c r="D144" s="2">
        <v>0.95138888888888895</v>
      </c>
      <c r="E144">
        <f t="shared" si="5"/>
        <v>140.69999999999999</v>
      </c>
      <c r="F144">
        <v>-100</v>
      </c>
      <c r="G144" s="7"/>
    </row>
    <row r="145" spans="2:7">
      <c r="B145" s="5" t="s">
        <v>1171</v>
      </c>
      <c r="C145">
        <f t="shared" si="4"/>
        <v>5</v>
      </c>
      <c r="D145" s="2">
        <v>0.95833333333333304</v>
      </c>
      <c r="E145">
        <f t="shared" si="5"/>
        <v>141.19999999999999</v>
      </c>
      <c r="F145">
        <v>-100</v>
      </c>
      <c r="G145" s="7"/>
    </row>
    <row r="146" spans="2:7">
      <c r="B146" s="5" t="s">
        <v>1172</v>
      </c>
      <c r="C146">
        <f t="shared" si="4"/>
        <v>5</v>
      </c>
      <c r="D146" s="2">
        <v>0.96527777777777801</v>
      </c>
      <c r="E146">
        <f t="shared" si="5"/>
        <v>141.6</v>
      </c>
      <c r="F146">
        <v>-100</v>
      </c>
      <c r="G146" s="7"/>
    </row>
    <row r="147" spans="2:7">
      <c r="B147" s="5" t="s">
        <v>1173</v>
      </c>
      <c r="C147">
        <f t="shared" si="4"/>
        <v>5</v>
      </c>
      <c r="D147" s="2">
        <v>0.97222222222222199</v>
      </c>
      <c r="E147">
        <f t="shared" si="5"/>
        <v>141.9</v>
      </c>
      <c r="F147">
        <v>-100</v>
      </c>
      <c r="G147" s="7"/>
    </row>
    <row r="148" spans="2:7">
      <c r="B148" s="5" t="s">
        <v>1174</v>
      </c>
      <c r="C148">
        <f t="shared" si="4"/>
        <v>5</v>
      </c>
      <c r="D148" s="2">
        <v>0.97916666666666696</v>
      </c>
      <c r="E148">
        <f t="shared" si="5"/>
        <v>142.19999999999999</v>
      </c>
      <c r="F148">
        <v>-100</v>
      </c>
      <c r="G148" s="7"/>
    </row>
    <row r="149" spans="2:7">
      <c r="B149" s="5" t="s">
        <v>1175</v>
      </c>
      <c r="C149">
        <f t="shared" si="4"/>
        <v>5</v>
      </c>
      <c r="D149" s="2">
        <v>0.98611111111111105</v>
      </c>
      <c r="E149">
        <f t="shared" si="5"/>
        <v>142.4</v>
      </c>
      <c r="F149">
        <v>-100</v>
      </c>
      <c r="G149" s="7"/>
    </row>
    <row r="150" spans="2:7">
      <c r="B150" s="5" t="s">
        <v>1176</v>
      </c>
      <c r="C150">
        <f t="shared" si="4"/>
        <v>5</v>
      </c>
      <c r="D150" s="2">
        <v>0.99305555555555503</v>
      </c>
      <c r="E150">
        <f t="shared" si="5"/>
        <v>142.5</v>
      </c>
      <c r="F150">
        <v>-100</v>
      </c>
      <c r="G150" s="7"/>
    </row>
    <row r="151" spans="2:7">
      <c r="B151" s="6">
        <v>1440142.5</v>
      </c>
    </row>
  </sheetData>
  <phoneticPr fontId="1"/>
  <hyperlinks>
    <hyperlink ref="B1" location="Dashboard!A1" display="Dashboard!A1" xr:uid="{E4ADAE35-8C8F-4866-A3CC-00A1091E61D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230610</vt:lpstr>
      <vt:lpstr>230707</vt:lpstr>
      <vt:lpstr>230712</vt:lpstr>
      <vt:lpstr>230810</vt:lpstr>
      <vt:lpstr>240624</vt:lpstr>
      <vt:lpstr>240713</vt:lpstr>
      <vt:lpstr>240815</vt:lpstr>
      <vt:lpstr>250720</vt:lpstr>
      <vt:lpstr>240907</vt:lpstr>
      <vt:lpstr>240914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2025-09-16T04:31:04Z</dcterms:created>
  <dcterms:modified xsi:type="dcterms:W3CDTF">2025-09-18T01:23:19Z</dcterms:modified>
</cp:coreProperties>
</file>