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hobby\Repository\GFL\Materials\"/>
    </mc:Choice>
  </mc:AlternateContent>
  <xr:revisionPtr revIDLastSave="0" documentId="13_ncr:1_{E5BF5E3A-D1AA-401C-B55B-236F98D633B3}" xr6:coauthVersionLast="47" xr6:coauthVersionMax="47" xr10:uidLastSave="{00000000-0000-0000-0000-000000000000}"/>
  <bookViews>
    <workbookView xWindow="-103" yWindow="-103" windowWidth="16663" windowHeight="10457" firstSheet="3" activeTab="10" xr2:uid="{74754D93-3285-4A25-A3DD-EEE48C9AFB5C}"/>
  </bookViews>
  <sheets>
    <sheet name="Dashboard" sheetId="1" r:id="rId1"/>
    <sheet name="230610" sheetId="3" r:id="rId2"/>
    <sheet name="230707" sheetId="7" r:id="rId3"/>
    <sheet name="230712" sheetId="8" r:id="rId4"/>
    <sheet name="230810" sheetId="9" r:id="rId5"/>
    <sheet name="240624" sheetId="10" r:id="rId6"/>
    <sheet name="240713" sheetId="11" r:id="rId7"/>
    <sheet name="240815" sheetId="12" r:id="rId8"/>
    <sheet name="250720" sheetId="13" r:id="rId9"/>
    <sheet name="240907" sheetId="14" r:id="rId10"/>
    <sheet name="240914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122" i="1"/>
  <c r="M121" i="1"/>
  <c r="M119" i="1"/>
  <c r="M118" i="1"/>
  <c r="M116" i="1"/>
  <c r="M115" i="1"/>
  <c r="M113" i="1"/>
  <c r="M112" i="1"/>
  <c r="M110" i="1"/>
  <c r="M109" i="1"/>
  <c r="M107" i="1"/>
  <c r="M106" i="1"/>
  <c r="M104" i="1"/>
  <c r="M103" i="1"/>
  <c r="M101" i="1"/>
  <c r="M100" i="1"/>
  <c r="M98" i="1"/>
  <c r="M97" i="1"/>
  <c r="M95" i="1"/>
  <c r="M94" i="1"/>
  <c r="M92" i="1"/>
  <c r="M91" i="1"/>
  <c r="M89" i="1"/>
  <c r="M88" i="1"/>
  <c r="M86" i="1"/>
  <c r="M85" i="1"/>
  <c r="M83" i="1"/>
  <c r="M82" i="1"/>
  <c r="M80" i="1"/>
  <c r="M79" i="1"/>
  <c r="M77" i="1"/>
  <c r="M76" i="1"/>
  <c r="M74" i="1"/>
  <c r="M73" i="1"/>
  <c r="M71" i="1"/>
  <c r="M70" i="1"/>
  <c r="M68" i="1"/>
  <c r="M67" i="1"/>
  <c r="M66" i="1"/>
  <c r="M65" i="1"/>
  <c r="M64" i="1"/>
  <c r="M62" i="1"/>
  <c r="M61" i="1"/>
  <c r="M59" i="1"/>
  <c r="M58" i="1"/>
  <c r="M56" i="1"/>
  <c r="M55" i="1"/>
  <c r="M53" i="1"/>
  <c r="M52" i="1"/>
  <c r="M50" i="1"/>
  <c r="M49" i="1"/>
  <c r="M47" i="1"/>
  <c r="M46" i="1"/>
  <c r="M44" i="1"/>
  <c r="M43" i="1"/>
  <c r="M41" i="1"/>
  <c r="M40" i="1"/>
  <c r="M38" i="1"/>
  <c r="M37" i="1"/>
  <c r="M35" i="1"/>
  <c r="M34" i="1"/>
  <c r="M32" i="1"/>
  <c r="M31" i="1"/>
  <c r="M29" i="1"/>
  <c r="M28" i="1"/>
  <c r="M26" i="1"/>
  <c r="M25" i="1"/>
  <c r="M23" i="1"/>
  <c r="M22" i="1"/>
  <c r="M20" i="1"/>
  <c r="M19" i="1"/>
  <c r="M17" i="1"/>
  <c r="M16" i="1"/>
  <c r="M14" i="1"/>
  <c r="M13" i="1"/>
  <c r="M11" i="1"/>
  <c r="M10" i="1"/>
  <c r="M8" i="1"/>
  <c r="M7" i="1"/>
  <c r="M5" i="1"/>
  <c r="M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I69" i="1"/>
  <c r="I72" i="1" s="1"/>
  <c r="M72" i="1" s="1"/>
  <c r="I6" i="1"/>
  <c r="J4" i="1"/>
  <c r="L4" i="1" s="1"/>
  <c r="L3" i="1"/>
  <c r="F71" i="15"/>
  <c r="C150" i="15"/>
  <c r="E150" i="15" s="1"/>
  <c r="C149" i="15"/>
  <c r="E149" i="15" s="1"/>
  <c r="C148" i="15"/>
  <c r="E148" i="15" s="1"/>
  <c r="C147" i="15"/>
  <c r="E147" i="15" s="1"/>
  <c r="C146" i="15"/>
  <c r="E146" i="15" s="1"/>
  <c r="C145" i="15"/>
  <c r="E145" i="15" s="1"/>
  <c r="C144" i="15"/>
  <c r="E144" i="15" s="1"/>
  <c r="C143" i="15"/>
  <c r="E143" i="15" s="1"/>
  <c r="C142" i="15"/>
  <c r="E142" i="15" s="1"/>
  <c r="C141" i="15"/>
  <c r="E141" i="15" s="1"/>
  <c r="C140" i="15"/>
  <c r="E140" i="15" s="1"/>
  <c r="C139" i="15"/>
  <c r="E139" i="15" s="1"/>
  <c r="C138" i="15"/>
  <c r="E138" i="15" s="1"/>
  <c r="C137" i="15"/>
  <c r="E137" i="15" s="1"/>
  <c r="C136" i="15"/>
  <c r="E136" i="15" s="1"/>
  <c r="C135" i="15"/>
  <c r="E135" i="15" s="1"/>
  <c r="C134" i="15"/>
  <c r="E134" i="15" s="1"/>
  <c r="C133" i="15"/>
  <c r="E133" i="15" s="1"/>
  <c r="C132" i="15"/>
  <c r="E132" i="15" s="1"/>
  <c r="C131" i="15"/>
  <c r="E131" i="15" s="1"/>
  <c r="C130" i="15"/>
  <c r="E130" i="15" s="1"/>
  <c r="C129" i="15"/>
  <c r="E129" i="15" s="1"/>
  <c r="C128" i="15"/>
  <c r="E128" i="15" s="1"/>
  <c r="C127" i="15"/>
  <c r="E127" i="15" s="1"/>
  <c r="C126" i="15"/>
  <c r="E126" i="15" s="1"/>
  <c r="C125" i="15"/>
  <c r="E125" i="15" s="1"/>
  <c r="C124" i="15"/>
  <c r="E124" i="15" s="1"/>
  <c r="C123" i="15"/>
  <c r="E123" i="15" s="1"/>
  <c r="C122" i="15"/>
  <c r="E122" i="15" s="1"/>
  <c r="C121" i="15"/>
  <c r="E121" i="15" s="1"/>
  <c r="C120" i="15"/>
  <c r="E120" i="15" s="1"/>
  <c r="C119" i="15"/>
  <c r="E119" i="15" s="1"/>
  <c r="C118" i="15"/>
  <c r="E118" i="15" s="1"/>
  <c r="C117" i="15"/>
  <c r="E117" i="15" s="1"/>
  <c r="C116" i="15"/>
  <c r="E116" i="15" s="1"/>
  <c r="C115" i="15"/>
  <c r="E115" i="15" s="1"/>
  <c r="C114" i="15"/>
  <c r="E114" i="15" s="1"/>
  <c r="C113" i="15"/>
  <c r="E113" i="15" s="1"/>
  <c r="C112" i="15"/>
  <c r="E112" i="15" s="1"/>
  <c r="C111" i="15"/>
  <c r="E111" i="15" s="1"/>
  <c r="C110" i="15"/>
  <c r="E110" i="15" s="1"/>
  <c r="C109" i="15"/>
  <c r="E109" i="15" s="1"/>
  <c r="C108" i="15"/>
  <c r="E108" i="15" s="1"/>
  <c r="C107" i="15"/>
  <c r="E107" i="15" s="1"/>
  <c r="C106" i="15"/>
  <c r="E106" i="15" s="1"/>
  <c r="C105" i="15"/>
  <c r="E105" i="15" s="1"/>
  <c r="C104" i="15"/>
  <c r="E104" i="15" s="1"/>
  <c r="C103" i="15"/>
  <c r="E103" i="15" s="1"/>
  <c r="C102" i="15"/>
  <c r="E102" i="15" s="1"/>
  <c r="C101" i="15"/>
  <c r="E101" i="15" s="1"/>
  <c r="C100" i="15"/>
  <c r="E100" i="15" s="1"/>
  <c r="C99" i="15"/>
  <c r="E99" i="15" s="1"/>
  <c r="C98" i="15"/>
  <c r="E98" i="15" s="1"/>
  <c r="C97" i="15"/>
  <c r="E97" i="15" s="1"/>
  <c r="C96" i="15"/>
  <c r="E96" i="15" s="1"/>
  <c r="C95" i="15"/>
  <c r="E95" i="15" s="1"/>
  <c r="C94" i="15"/>
  <c r="E94" i="15" s="1"/>
  <c r="C93" i="15"/>
  <c r="E93" i="15" s="1"/>
  <c r="C92" i="15"/>
  <c r="E92" i="15" s="1"/>
  <c r="C91" i="15"/>
  <c r="E91" i="15" s="1"/>
  <c r="C90" i="15"/>
  <c r="E90" i="15" s="1"/>
  <c r="C89" i="15"/>
  <c r="E89" i="15" s="1"/>
  <c r="C88" i="15"/>
  <c r="E88" i="15" s="1"/>
  <c r="C87" i="15"/>
  <c r="E87" i="15" s="1"/>
  <c r="C86" i="15"/>
  <c r="E86" i="15" s="1"/>
  <c r="C85" i="15"/>
  <c r="E85" i="15" s="1"/>
  <c r="C84" i="15"/>
  <c r="E84" i="15" s="1"/>
  <c r="C83" i="15"/>
  <c r="E83" i="15" s="1"/>
  <c r="C82" i="15"/>
  <c r="E82" i="15" s="1"/>
  <c r="C81" i="15"/>
  <c r="E81" i="15" s="1"/>
  <c r="C80" i="15"/>
  <c r="E80" i="15" s="1"/>
  <c r="C79" i="15"/>
  <c r="E79" i="15" s="1"/>
  <c r="C78" i="15"/>
  <c r="E78" i="15" s="1"/>
  <c r="C77" i="15"/>
  <c r="E77" i="15" s="1"/>
  <c r="C76" i="15"/>
  <c r="E76" i="15" s="1"/>
  <c r="C75" i="15"/>
  <c r="E75" i="15" s="1"/>
  <c r="C74" i="15"/>
  <c r="E74" i="15" s="1"/>
  <c r="C73" i="15"/>
  <c r="E73" i="15" s="1"/>
  <c r="C72" i="15"/>
  <c r="E72" i="15" s="1"/>
  <c r="C71" i="15"/>
  <c r="E71" i="15" s="1"/>
  <c r="C70" i="15"/>
  <c r="E70" i="15" s="1"/>
  <c r="C69" i="15"/>
  <c r="E69" i="15" s="1"/>
  <c r="C68" i="15"/>
  <c r="E68" i="15" s="1"/>
  <c r="C67" i="15"/>
  <c r="E67" i="15" s="1"/>
  <c r="C66" i="15"/>
  <c r="E66" i="15" s="1"/>
  <c r="C65" i="15"/>
  <c r="E65" i="15" s="1"/>
  <c r="C64" i="15"/>
  <c r="E64" i="15" s="1"/>
  <c r="C63" i="15"/>
  <c r="E63" i="15" s="1"/>
  <c r="C62" i="15"/>
  <c r="E62" i="15" s="1"/>
  <c r="C61" i="15"/>
  <c r="E61" i="15" s="1"/>
  <c r="E60" i="15"/>
  <c r="C60" i="15"/>
  <c r="C59" i="15"/>
  <c r="E59" i="15" s="1"/>
  <c r="C58" i="15"/>
  <c r="E58" i="15" s="1"/>
  <c r="C57" i="15"/>
  <c r="E57" i="15" s="1"/>
  <c r="C56" i="15"/>
  <c r="E56" i="15" s="1"/>
  <c r="E55" i="15"/>
  <c r="C55" i="15"/>
  <c r="C54" i="15"/>
  <c r="E54" i="15" s="1"/>
  <c r="C53" i="15"/>
  <c r="E53" i="15" s="1"/>
  <c r="E52" i="15"/>
  <c r="C52" i="15"/>
  <c r="C51" i="15"/>
  <c r="E51" i="15" s="1"/>
  <c r="C50" i="15"/>
  <c r="E50" i="15" s="1"/>
  <c r="C49" i="15"/>
  <c r="E49" i="15" s="1"/>
  <c r="C48" i="15"/>
  <c r="E48" i="15" s="1"/>
  <c r="E47" i="15"/>
  <c r="C47" i="15"/>
  <c r="C46" i="15"/>
  <c r="E46" i="15" s="1"/>
  <c r="C45" i="15"/>
  <c r="E45" i="15" s="1"/>
  <c r="C44" i="15"/>
  <c r="E44" i="15" s="1"/>
  <c r="C43" i="15"/>
  <c r="E43" i="15" s="1"/>
  <c r="C42" i="15"/>
  <c r="E42" i="15" s="1"/>
  <c r="C41" i="15"/>
  <c r="E41" i="15" s="1"/>
  <c r="C40" i="15"/>
  <c r="E40" i="15" s="1"/>
  <c r="C39" i="15"/>
  <c r="E39" i="15" s="1"/>
  <c r="C38" i="15"/>
  <c r="E38" i="15" s="1"/>
  <c r="C37" i="15"/>
  <c r="E37" i="15" s="1"/>
  <c r="C36" i="15"/>
  <c r="E36" i="15" s="1"/>
  <c r="C35" i="15"/>
  <c r="E35" i="15" s="1"/>
  <c r="C34" i="15"/>
  <c r="E34" i="15" s="1"/>
  <c r="C33" i="15"/>
  <c r="E33" i="15" s="1"/>
  <c r="C32" i="15"/>
  <c r="E32" i="15" s="1"/>
  <c r="C31" i="15"/>
  <c r="E31" i="15" s="1"/>
  <c r="C30" i="15"/>
  <c r="E30" i="15" s="1"/>
  <c r="C29" i="15"/>
  <c r="E29" i="15" s="1"/>
  <c r="C28" i="15"/>
  <c r="E28" i="15" s="1"/>
  <c r="C27" i="15"/>
  <c r="E27" i="15" s="1"/>
  <c r="C26" i="15"/>
  <c r="E26" i="15" s="1"/>
  <c r="C25" i="15"/>
  <c r="E25" i="15" s="1"/>
  <c r="C24" i="15"/>
  <c r="E24" i="15" s="1"/>
  <c r="C23" i="15"/>
  <c r="E23" i="15" s="1"/>
  <c r="E22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150" i="14"/>
  <c r="E150" i="14" s="1"/>
  <c r="C149" i="14"/>
  <c r="E149" i="14" s="1"/>
  <c r="C148" i="14"/>
  <c r="E148" i="14" s="1"/>
  <c r="C147" i="14"/>
  <c r="E147" i="14" s="1"/>
  <c r="C146" i="14"/>
  <c r="E146" i="14" s="1"/>
  <c r="C145" i="14"/>
  <c r="E145" i="14" s="1"/>
  <c r="C144" i="14"/>
  <c r="E144" i="14" s="1"/>
  <c r="C143" i="14"/>
  <c r="E143" i="14" s="1"/>
  <c r="C142" i="14"/>
  <c r="E142" i="14" s="1"/>
  <c r="C141" i="14"/>
  <c r="E141" i="14" s="1"/>
  <c r="C140" i="14"/>
  <c r="E140" i="14" s="1"/>
  <c r="C139" i="14"/>
  <c r="E139" i="14" s="1"/>
  <c r="C138" i="14"/>
  <c r="E138" i="14" s="1"/>
  <c r="C137" i="14"/>
  <c r="E137" i="14" s="1"/>
  <c r="C136" i="14"/>
  <c r="E136" i="14" s="1"/>
  <c r="C135" i="14"/>
  <c r="E135" i="14" s="1"/>
  <c r="C134" i="14"/>
  <c r="E134" i="14" s="1"/>
  <c r="C133" i="14"/>
  <c r="E133" i="14" s="1"/>
  <c r="C132" i="14"/>
  <c r="E132" i="14" s="1"/>
  <c r="C131" i="14"/>
  <c r="E131" i="14" s="1"/>
  <c r="C130" i="14"/>
  <c r="E130" i="14" s="1"/>
  <c r="C129" i="14"/>
  <c r="E129" i="14" s="1"/>
  <c r="C128" i="14"/>
  <c r="E128" i="14" s="1"/>
  <c r="C127" i="14"/>
  <c r="E127" i="14" s="1"/>
  <c r="C126" i="14"/>
  <c r="E126" i="14" s="1"/>
  <c r="C125" i="14"/>
  <c r="E125" i="14" s="1"/>
  <c r="C124" i="14"/>
  <c r="E124" i="14" s="1"/>
  <c r="C123" i="14"/>
  <c r="E123" i="14" s="1"/>
  <c r="C122" i="14"/>
  <c r="E122" i="14" s="1"/>
  <c r="C121" i="14"/>
  <c r="E121" i="14" s="1"/>
  <c r="C120" i="14"/>
  <c r="E120" i="14" s="1"/>
  <c r="C119" i="14"/>
  <c r="E119" i="14" s="1"/>
  <c r="C118" i="14"/>
  <c r="E118" i="14" s="1"/>
  <c r="C117" i="14"/>
  <c r="E117" i="14" s="1"/>
  <c r="C116" i="14"/>
  <c r="E116" i="14" s="1"/>
  <c r="C115" i="14"/>
  <c r="E115" i="14" s="1"/>
  <c r="C114" i="14"/>
  <c r="E114" i="14" s="1"/>
  <c r="C113" i="14"/>
  <c r="E113" i="14" s="1"/>
  <c r="C112" i="14"/>
  <c r="E112" i="14" s="1"/>
  <c r="C111" i="14"/>
  <c r="E111" i="14" s="1"/>
  <c r="C110" i="14"/>
  <c r="E110" i="14" s="1"/>
  <c r="C109" i="14"/>
  <c r="E109" i="14" s="1"/>
  <c r="C108" i="14"/>
  <c r="E108" i="14" s="1"/>
  <c r="C107" i="14"/>
  <c r="E107" i="14" s="1"/>
  <c r="C106" i="14"/>
  <c r="E106" i="14" s="1"/>
  <c r="C105" i="14"/>
  <c r="E105" i="14" s="1"/>
  <c r="C104" i="14"/>
  <c r="E104" i="14" s="1"/>
  <c r="C103" i="14"/>
  <c r="E103" i="14" s="1"/>
  <c r="C102" i="14"/>
  <c r="E102" i="14" s="1"/>
  <c r="C101" i="14"/>
  <c r="E101" i="14" s="1"/>
  <c r="C100" i="14"/>
  <c r="E100" i="14" s="1"/>
  <c r="C99" i="14"/>
  <c r="E99" i="14" s="1"/>
  <c r="C98" i="14"/>
  <c r="E98" i="14" s="1"/>
  <c r="C97" i="14"/>
  <c r="E97" i="14" s="1"/>
  <c r="C96" i="14"/>
  <c r="E96" i="14" s="1"/>
  <c r="C95" i="14"/>
  <c r="E95" i="14" s="1"/>
  <c r="C94" i="14"/>
  <c r="E94" i="14" s="1"/>
  <c r="C93" i="14"/>
  <c r="E93" i="14" s="1"/>
  <c r="C92" i="14"/>
  <c r="E92" i="14" s="1"/>
  <c r="C91" i="14"/>
  <c r="E91" i="14" s="1"/>
  <c r="C90" i="14"/>
  <c r="E90" i="14" s="1"/>
  <c r="C89" i="14"/>
  <c r="E89" i="14" s="1"/>
  <c r="C88" i="14"/>
  <c r="E88" i="14" s="1"/>
  <c r="C87" i="14"/>
  <c r="E87" i="14" s="1"/>
  <c r="C86" i="14"/>
  <c r="E86" i="14" s="1"/>
  <c r="C85" i="14"/>
  <c r="E85" i="14" s="1"/>
  <c r="C84" i="14"/>
  <c r="E84" i="14" s="1"/>
  <c r="C83" i="14"/>
  <c r="E83" i="14" s="1"/>
  <c r="C82" i="14"/>
  <c r="E82" i="14" s="1"/>
  <c r="C81" i="14"/>
  <c r="E81" i="14" s="1"/>
  <c r="C80" i="14"/>
  <c r="E80" i="14" s="1"/>
  <c r="C79" i="14"/>
  <c r="E79" i="14" s="1"/>
  <c r="C78" i="14"/>
  <c r="E78" i="14" s="1"/>
  <c r="C77" i="14"/>
  <c r="E77" i="14" s="1"/>
  <c r="C76" i="14"/>
  <c r="E76" i="14" s="1"/>
  <c r="C75" i="14"/>
  <c r="E75" i="14" s="1"/>
  <c r="C74" i="14"/>
  <c r="E74" i="14" s="1"/>
  <c r="C73" i="14"/>
  <c r="E73" i="14" s="1"/>
  <c r="C72" i="14"/>
  <c r="E72" i="14" s="1"/>
  <c r="C71" i="14"/>
  <c r="E71" i="14" s="1"/>
  <c r="C70" i="14"/>
  <c r="E70" i="14" s="1"/>
  <c r="C69" i="14"/>
  <c r="E69" i="14" s="1"/>
  <c r="C68" i="14"/>
  <c r="E68" i="14" s="1"/>
  <c r="C67" i="14"/>
  <c r="E67" i="14" s="1"/>
  <c r="C66" i="14"/>
  <c r="E66" i="14" s="1"/>
  <c r="E65" i="14"/>
  <c r="C65" i="14"/>
  <c r="C64" i="14"/>
  <c r="E64" i="14" s="1"/>
  <c r="C63" i="14"/>
  <c r="E63" i="14" s="1"/>
  <c r="C62" i="14"/>
  <c r="E62" i="14" s="1"/>
  <c r="C61" i="14"/>
  <c r="E61" i="14" s="1"/>
  <c r="F61" i="14" s="1"/>
  <c r="C60" i="14"/>
  <c r="E60" i="14" s="1"/>
  <c r="C59" i="14"/>
  <c r="E59" i="14" s="1"/>
  <c r="C58" i="14"/>
  <c r="E58" i="14" s="1"/>
  <c r="C57" i="14"/>
  <c r="E57" i="14" s="1"/>
  <c r="C56" i="14"/>
  <c r="E56" i="14" s="1"/>
  <c r="C55" i="14"/>
  <c r="E55" i="14" s="1"/>
  <c r="C54" i="14"/>
  <c r="E54" i="14" s="1"/>
  <c r="C53" i="14"/>
  <c r="E53" i="14" s="1"/>
  <c r="C52" i="14"/>
  <c r="E52" i="14" s="1"/>
  <c r="C51" i="14"/>
  <c r="E51" i="14" s="1"/>
  <c r="C50" i="14"/>
  <c r="E50" i="14" s="1"/>
  <c r="E49" i="14"/>
  <c r="C49" i="14"/>
  <c r="C48" i="14"/>
  <c r="E48" i="14" s="1"/>
  <c r="C47" i="14"/>
  <c r="E47" i="14" s="1"/>
  <c r="C46" i="14"/>
  <c r="E46" i="14" s="1"/>
  <c r="C45" i="14"/>
  <c r="E45" i="14" s="1"/>
  <c r="C44" i="14"/>
  <c r="E44" i="14" s="1"/>
  <c r="C43" i="14"/>
  <c r="E43" i="14" s="1"/>
  <c r="C42" i="14"/>
  <c r="E42" i="14" s="1"/>
  <c r="C41" i="14"/>
  <c r="E41" i="14" s="1"/>
  <c r="C40" i="14"/>
  <c r="E40" i="14" s="1"/>
  <c r="C39" i="14"/>
  <c r="E39" i="14" s="1"/>
  <c r="C38" i="14"/>
  <c r="E38" i="14" s="1"/>
  <c r="C37" i="14"/>
  <c r="E37" i="14" s="1"/>
  <c r="C36" i="14"/>
  <c r="E36" i="14" s="1"/>
  <c r="C35" i="14"/>
  <c r="E35" i="14" s="1"/>
  <c r="C34" i="14"/>
  <c r="E34" i="14" s="1"/>
  <c r="E33" i="14"/>
  <c r="C33" i="14"/>
  <c r="C32" i="14"/>
  <c r="E32" i="14" s="1"/>
  <c r="C31" i="14"/>
  <c r="E31" i="14" s="1"/>
  <c r="C30" i="14"/>
  <c r="E30" i="14" s="1"/>
  <c r="C29" i="14"/>
  <c r="E29" i="14" s="1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E17" i="14"/>
  <c r="C17" i="14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F45" i="13"/>
  <c r="C150" i="13"/>
  <c r="E150" i="13" s="1"/>
  <c r="C149" i="13"/>
  <c r="E149" i="13" s="1"/>
  <c r="C148" i="13"/>
  <c r="E148" i="13" s="1"/>
  <c r="C147" i="13"/>
  <c r="E147" i="13" s="1"/>
  <c r="C146" i="13"/>
  <c r="E146" i="13" s="1"/>
  <c r="C145" i="13"/>
  <c r="E145" i="13" s="1"/>
  <c r="C144" i="13"/>
  <c r="E144" i="13" s="1"/>
  <c r="C143" i="13"/>
  <c r="E143" i="13" s="1"/>
  <c r="C142" i="13"/>
  <c r="E142" i="13" s="1"/>
  <c r="C141" i="13"/>
  <c r="E141" i="13" s="1"/>
  <c r="C140" i="13"/>
  <c r="E140" i="13" s="1"/>
  <c r="C139" i="13"/>
  <c r="E139" i="13" s="1"/>
  <c r="C138" i="13"/>
  <c r="E138" i="13" s="1"/>
  <c r="C137" i="13"/>
  <c r="E137" i="13" s="1"/>
  <c r="C136" i="13"/>
  <c r="E136" i="13" s="1"/>
  <c r="C135" i="13"/>
  <c r="E135" i="13" s="1"/>
  <c r="C134" i="13"/>
  <c r="E134" i="13" s="1"/>
  <c r="C133" i="13"/>
  <c r="E133" i="13" s="1"/>
  <c r="C132" i="13"/>
  <c r="E132" i="13" s="1"/>
  <c r="C131" i="13"/>
  <c r="E131" i="13" s="1"/>
  <c r="C130" i="13"/>
  <c r="E130" i="13" s="1"/>
  <c r="C129" i="13"/>
  <c r="E129" i="13" s="1"/>
  <c r="C128" i="13"/>
  <c r="E128" i="13" s="1"/>
  <c r="C127" i="13"/>
  <c r="E127" i="13" s="1"/>
  <c r="C126" i="13"/>
  <c r="E126" i="13" s="1"/>
  <c r="C125" i="13"/>
  <c r="E125" i="13" s="1"/>
  <c r="C124" i="13"/>
  <c r="E124" i="13" s="1"/>
  <c r="C123" i="13"/>
  <c r="E123" i="13" s="1"/>
  <c r="C122" i="13"/>
  <c r="E122" i="13" s="1"/>
  <c r="C121" i="13"/>
  <c r="E121" i="13" s="1"/>
  <c r="C120" i="13"/>
  <c r="E120" i="13" s="1"/>
  <c r="C119" i="13"/>
  <c r="E119" i="13" s="1"/>
  <c r="C118" i="13"/>
  <c r="E118" i="13" s="1"/>
  <c r="C117" i="13"/>
  <c r="E117" i="13" s="1"/>
  <c r="C116" i="13"/>
  <c r="E116" i="13" s="1"/>
  <c r="C115" i="13"/>
  <c r="E115" i="13" s="1"/>
  <c r="C114" i="13"/>
  <c r="E114" i="13" s="1"/>
  <c r="C113" i="13"/>
  <c r="E113" i="13" s="1"/>
  <c r="C112" i="13"/>
  <c r="E112" i="13" s="1"/>
  <c r="C111" i="13"/>
  <c r="E111" i="13" s="1"/>
  <c r="C110" i="13"/>
  <c r="E110" i="13" s="1"/>
  <c r="C109" i="13"/>
  <c r="E109" i="13" s="1"/>
  <c r="C108" i="13"/>
  <c r="E108" i="13" s="1"/>
  <c r="C107" i="13"/>
  <c r="E107" i="13" s="1"/>
  <c r="C106" i="13"/>
  <c r="E106" i="13" s="1"/>
  <c r="C105" i="13"/>
  <c r="E105" i="13" s="1"/>
  <c r="C104" i="13"/>
  <c r="E104" i="13" s="1"/>
  <c r="C103" i="13"/>
  <c r="E103" i="13" s="1"/>
  <c r="C102" i="13"/>
  <c r="E102" i="13" s="1"/>
  <c r="C101" i="13"/>
  <c r="E101" i="13" s="1"/>
  <c r="C100" i="13"/>
  <c r="E100" i="13" s="1"/>
  <c r="C99" i="13"/>
  <c r="E99" i="13" s="1"/>
  <c r="C98" i="13"/>
  <c r="E98" i="13" s="1"/>
  <c r="C97" i="13"/>
  <c r="E97" i="13" s="1"/>
  <c r="C96" i="13"/>
  <c r="E96" i="13" s="1"/>
  <c r="C95" i="13"/>
  <c r="E95" i="13" s="1"/>
  <c r="C94" i="13"/>
  <c r="E94" i="13" s="1"/>
  <c r="C93" i="13"/>
  <c r="E93" i="13" s="1"/>
  <c r="C92" i="13"/>
  <c r="E92" i="13" s="1"/>
  <c r="C91" i="13"/>
  <c r="E91" i="13" s="1"/>
  <c r="C90" i="13"/>
  <c r="E90" i="13" s="1"/>
  <c r="C89" i="13"/>
  <c r="E89" i="13" s="1"/>
  <c r="C88" i="13"/>
  <c r="E88" i="13" s="1"/>
  <c r="C87" i="13"/>
  <c r="E87" i="13" s="1"/>
  <c r="C86" i="13"/>
  <c r="E86" i="13" s="1"/>
  <c r="C85" i="13"/>
  <c r="E85" i="13" s="1"/>
  <c r="C84" i="13"/>
  <c r="E84" i="13" s="1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E77" i="13" s="1"/>
  <c r="C76" i="13"/>
  <c r="E76" i="13" s="1"/>
  <c r="C75" i="13"/>
  <c r="E75" i="13" s="1"/>
  <c r="C74" i="13"/>
  <c r="E74" i="13" s="1"/>
  <c r="C73" i="13"/>
  <c r="E73" i="13" s="1"/>
  <c r="C72" i="13"/>
  <c r="E72" i="13" s="1"/>
  <c r="C71" i="13"/>
  <c r="E71" i="13" s="1"/>
  <c r="C70" i="13"/>
  <c r="E70" i="13" s="1"/>
  <c r="C69" i="13"/>
  <c r="E69" i="13" s="1"/>
  <c r="C68" i="13"/>
  <c r="E68" i="13" s="1"/>
  <c r="C67" i="13"/>
  <c r="E67" i="13" s="1"/>
  <c r="C66" i="13"/>
  <c r="E66" i="13" s="1"/>
  <c r="C65" i="13"/>
  <c r="E65" i="13" s="1"/>
  <c r="C64" i="13"/>
  <c r="E64" i="13" s="1"/>
  <c r="C63" i="13"/>
  <c r="E63" i="13" s="1"/>
  <c r="C62" i="13"/>
  <c r="E62" i="13" s="1"/>
  <c r="C61" i="13"/>
  <c r="E61" i="13" s="1"/>
  <c r="C60" i="13"/>
  <c r="E60" i="13" s="1"/>
  <c r="C59" i="13"/>
  <c r="E59" i="13" s="1"/>
  <c r="C58" i="13"/>
  <c r="E58" i="13" s="1"/>
  <c r="C57" i="13"/>
  <c r="E57" i="13" s="1"/>
  <c r="E56" i="13"/>
  <c r="C56" i="13"/>
  <c r="C55" i="13"/>
  <c r="E55" i="13" s="1"/>
  <c r="C54" i="13"/>
  <c r="E54" i="13" s="1"/>
  <c r="C53" i="13"/>
  <c r="E53" i="13" s="1"/>
  <c r="C52" i="13"/>
  <c r="E52" i="13" s="1"/>
  <c r="C51" i="13"/>
  <c r="E51" i="13" s="1"/>
  <c r="C50" i="13"/>
  <c r="E50" i="13" s="1"/>
  <c r="F50" i="13" s="1"/>
  <c r="C49" i="13"/>
  <c r="E49" i="13" s="1"/>
  <c r="C48" i="13"/>
  <c r="E48" i="13" s="1"/>
  <c r="C47" i="13"/>
  <c r="E47" i="13" s="1"/>
  <c r="C46" i="13"/>
  <c r="E46" i="13" s="1"/>
  <c r="C45" i="13"/>
  <c r="E45" i="13" s="1"/>
  <c r="C44" i="13"/>
  <c r="E44" i="13" s="1"/>
  <c r="C43" i="13"/>
  <c r="E43" i="13" s="1"/>
  <c r="C42" i="13"/>
  <c r="E42" i="13" s="1"/>
  <c r="C41" i="13"/>
  <c r="E41" i="13" s="1"/>
  <c r="E40" i="13"/>
  <c r="C40" i="13"/>
  <c r="C39" i="13"/>
  <c r="E39" i="13" s="1"/>
  <c r="C38" i="13"/>
  <c r="E38" i="13" s="1"/>
  <c r="C37" i="13"/>
  <c r="E37" i="13" s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C29" i="13"/>
  <c r="E29" i="13" s="1"/>
  <c r="C28" i="13"/>
  <c r="E28" i="13" s="1"/>
  <c r="C27" i="13"/>
  <c r="E27" i="13" s="1"/>
  <c r="C26" i="13"/>
  <c r="E26" i="13" s="1"/>
  <c r="C25" i="13"/>
  <c r="E25" i="13" s="1"/>
  <c r="E24" i="13"/>
  <c r="C24" i="13"/>
  <c r="C23" i="13"/>
  <c r="E23" i="13" s="1"/>
  <c r="C22" i="13"/>
  <c r="E2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E8" i="13"/>
  <c r="C8" i="13"/>
  <c r="C7" i="13"/>
  <c r="E7" i="13" s="1"/>
  <c r="F39" i="12"/>
  <c r="C150" i="12"/>
  <c r="E150" i="12" s="1"/>
  <c r="C149" i="12"/>
  <c r="E149" i="12" s="1"/>
  <c r="C148" i="12"/>
  <c r="E148" i="12" s="1"/>
  <c r="C147" i="12"/>
  <c r="E147" i="12" s="1"/>
  <c r="C146" i="12"/>
  <c r="E146" i="12" s="1"/>
  <c r="C145" i="12"/>
  <c r="E145" i="12" s="1"/>
  <c r="C144" i="12"/>
  <c r="E144" i="12" s="1"/>
  <c r="C143" i="12"/>
  <c r="E143" i="12" s="1"/>
  <c r="C142" i="12"/>
  <c r="E142" i="12" s="1"/>
  <c r="C141" i="12"/>
  <c r="E141" i="12" s="1"/>
  <c r="C140" i="12"/>
  <c r="E140" i="12" s="1"/>
  <c r="C139" i="12"/>
  <c r="E139" i="12" s="1"/>
  <c r="C138" i="12"/>
  <c r="E138" i="12" s="1"/>
  <c r="C137" i="12"/>
  <c r="E137" i="12" s="1"/>
  <c r="C136" i="12"/>
  <c r="E136" i="12" s="1"/>
  <c r="C135" i="12"/>
  <c r="E135" i="12" s="1"/>
  <c r="C134" i="12"/>
  <c r="E134" i="12" s="1"/>
  <c r="C133" i="12"/>
  <c r="E133" i="12" s="1"/>
  <c r="C132" i="12"/>
  <c r="E132" i="12" s="1"/>
  <c r="C131" i="12"/>
  <c r="E131" i="12" s="1"/>
  <c r="C130" i="12"/>
  <c r="E130" i="12" s="1"/>
  <c r="C129" i="12"/>
  <c r="E129" i="12" s="1"/>
  <c r="C128" i="12"/>
  <c r="E128" i="12" s="1"/>
  <c r="C127" i="12"/>
  <c r="E127" i="12" s="1"/>
  <c r="C126" i="12"/>
  <c r="E126" i="12" s="1"/>
  <c r="C125" i="12"/>
  <c r="E125" i="12" s="1"/>
  <c r="C124" i="12"/>
  <c r="E124" i="12" s="1"/>
  <c r="C123" i="12"/>
  <c r="E123" i="12" s="1"/>
  <c r="C122" i="12"/>
  <c r="E122" i="12" s="1"/>
  <c r="C121" i="12"/>
  <c r="E121" i="12" s="1"/>
  <c r="C120" i="12"/>
  <c r="E120" i="12" s="1"/>
  <c r="C119" i="12"/>
  <c r="E119" i="12" s="1"/>
  <c r="C118" i="12"/>
  <c r="E118" i="12" s="1"/>
  <c r="C117" i="12"/>
  <c r="E117" i="12" s="1"/>
  <c r="C116" i="12"/>
  <c r="E116" i="12" s="1"/>
  <c r="C115" i="12"/>
  <c r="E115" i="12" s="1"/>
  <c r="C114" i="12"/>
  <c r="E114" i="12" s="1"/>
  <c r="C113" i="12"/>
  <c r="E113" i="12" s="1"/>
  <c r="C112" i="12"/>
  <c r="E112" i="12" s="1"/>
  <c r="C111" i="12"/>
  <c r="E111" i="12" s="1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4" i="12" s="1"/>
  <c r="C103" i="12"/>
  <c r="E103" i="12" s="1"/>
  <c r="C102" i="12"/>
  <c r="E102" i="12" s="1"/>
  <c r="C101" i="12"/>
  <c r="E101" i="12" s="1"/>
  <c r="C100" i="12"/>
  <c r="E100" i="12" s="1"/>
  <c r="C99" i="12"/>
  <c r="E99" i="12" s="1"/>
  <c r="C98" i="12"/>
  <c r="E98" i="12" s="1"/>
  <c r="C97" i="12"/>
  <c r="E97" i="12" s="1"/>
  <c r="C96" i="12"/>
  <c r="E96" i="12" s="1"/>
  <c r="C95" i="12"/>
  <c r="E95" i="12" s="1"/>
  <c r="C94" i="12"/>
  <c r="E94" i="12" s="1"/>
  <c r="C93" i="12"/>
  <c r="E93" i="12" s="1"/>
  <c r="C92" i="12"/>
  <c r="E92" i="12" s="1"/>
  <c r="C91" i="12"/>
  <c r="E91" i="12" s="1"/>
  <c r="C90" i="12"/>
  <c r="E90" i="12" s="1"/>
  <c r="C89" i="12"/>
  <c r="E89" i="12" s="1"/>
  <c r="C88" i="12"/>
  <c r="E88" i="12" s="1"/>
  <c r="C87" i="12"/>
  <c r="E87" i="12" s="1"/>
  <c r="C86" i="12"/>
  <c r="E86" i="12" s="1"/>
  <c r="C85" i="12"/>
  <c r="E85" i="12" s="1"/>
  <c r="C84" i="12"/>
  <c r="E84" i="12" s="1"/>
  <c r="C83" i="12"/>
  <c r="E83" i="12" s="1"/>
  <c r="C82" i="12"/>
  <c r="E82" i="12" s="1"/>
  <c r="C81" i="12"/>
  <c r="E81" i="12" s="1"/>
  <c r="C80" i="12"/>
  <c r="E80" i="12" s="1"/>
  <c r="C79" i="12"/>
  <c r="E79" i="12" s="1"/>
  <c r="C78" i="12"/>
  <c r="E78" i="12" s="1"/>
  <c r="C77" i="12"/>
  <c r="E77" i="12" s="1"/>
  <c r="C76" i="12"/>
  <c r="E76" i="12" s="1"/>
  <c r="C75" i="12"/>
  <c r="E75" i="12" s="1"/>
  <c r="C74" i="12"/>
  <c r="E74" i="12" s="1"/>
  <c r="C73" i="12"/>
  <c r="E73" i="12" s="1"/>
  <c r="C72" i="12"/>
  <c r="E72" i="12" s="1"/>
  <c r="C71" i="12"/>
  <c r="E71" i="12" s="1"/>
  <c r="C70" i="12"/>
  <c r="E70" i="12" s="1"/>
  <c r="C69" i="12"/>
  <c r="E69" i="12" s="1"/>
  <c r="C68" i="12"/>
  <c r="E68" i="12" s="1"/>
  <c r="C67" i="12"/>
  <c r="E67" i="12" s="1"/>
  <c r="C66" i="12"/>
  <c r="E66" i="12" s="1"/>
  <c r="C65" i="12"/>
  <c r="E65" i="12" s="1"/>
  <c r="C64" i="12"/>
  <c r="E64" i="12" s="1"/>
  <c r="C63" i="12"/>
  <c r="E63" i="12" s="1"/>
  <c r="C62" i="12"/>
  <c r="E62" i="12" s="1"/>
  <c r="C61" i="12"/>
  <c r="E61" i="12" s="1"/>
  <c r="C60" i="12"/>
  <c r="E60" i="12" s="1"/>
  <c r="C59" i="12"/>
  <c r="E59" i="12" s="1"/>
  <c r="C58" i="12"/>
  <c r="E58" i="12" s="1"/>
  <c r="C57" i="12"/>
  <c r="E57" i="12" s="1"/>
  <c r="C56" i="12"/>
  <c r="E56" i="12" s="1"/>
  <c r="C55" i="12"/>
  <c r="E55" i="12" s="1"/>
  <c r="C54" i="12"/>
  <c r="E54" i="12" s="1"/>
  <c r="C53" i="12"/>
  <c r="E53" i="12" s="1"/>
  <c r="C52" i="12"/>
  <c r="E52" i="12" s="1"/>
  <c r="C51" i="12"/>
  <c r="E51" i="12" s="1"/>
  <c r="C50" i="12"/>
  <c r="E50" i="12" s="1"/>
  <c r="C49" i="12"/>
  <c r="E49" i="12" s="1"/>
  <c r="C48" i="12"/>
  <c r="E48" i="12" s="1"/>
  <c r="C47" i="12"/>
  <c r="E47" i="12" s="1"/>
  <c r="C46" i="12"/>
  <c r="E46" i="12" s="1"/>
  <c r="C45" i="12"/>
  <c r="E45" i="12" s="1"/>
  <c r="C44" i="12"/>
  <c r="E44" i="12" s="1"/>
  <c r="C43" i="12"/>
  <c r="E43" i="12" s="1"/>
  <c r="C42" i="12"/>
  <c r="E42" i="12" s="1"/>
  <c r="E41" i="12"/>
  <c r="C41" i="12"/>
  <c r="C40" i="12"/>
  <c r="E40" i="12" s="1"/>
  <c r="C39" i="12"/>
  <c r="E39" i="12" s="1"/>
  <c r="C38" i="12"/>
  <c r="E38" i="12" s="1"/>
  <c r="C37" i="12"/>
  <c r="E37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E25" i="12"/>
  <c r="C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F46" i="11"/>
  <c r="C150" i="11"/>
  <c r="E150" i="11" s="1"/>
  <c r="C149" i="11"/>
  <c r="E149" i="11" s="1"/>
  <c r="C148" i="11"/>
  <c r="E148" i="11" s="1"/>
  <c r="C147" i="11"/>
  <c r="E147" i="11" s="1"/>
  <c r="C146" i="11"/>
  <c r="E146" i="11" s="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F55" i="11" s="1"/>
  <c r="C54" i="11"/>
  <c r="E54" i="11" s="1"/>
  <c r="C53" i="11"/>
  <c r="E53" i="11" s="1"/>
  <c r="C52" i="11"/>
  <c r="E52" i="11" s="1"/>
  <c r="E51" i="11"/>
  <c r="C51" i="1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E35" i="11"/>
  <c r="C35" i="11"/>
  <c r="C34" i="11"/>
  <c r="E34" i="11" s="1"/>
  <c r="C33" i="11"/>
  <c r="E33" i="11" s="1"/>
  <c r="C32" i="11"/>
  <c r="E32" i="11" s="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E17" i="11"/>
  <c r="C17" i="1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E9" i="11"/>
  <c r="C9" i="11"/>
  <c r="C8" i="11"/>
  <c r="E8" i="11" s="1"/>
  <c r="C7" i="11"/>
  <c r="E7" i="11" s="1"/>
  <c r="C150" i="10"/>
  <c r="E150" i="10" s="1"/>
  <c r="C149" i="10"/>
  <c r="E149" i="10" s="1"/>
  <c r="C148" i="10"/>
  <c r="E148" i="10" s="1"/>
  <c r="C147" i="10"/>
  <c r="E147" i="10" s="1"/>
  <c r="C146" i="10"/>
  <c r="E146" i="10" s="1"/>
  <c r="C145" i="10"/>
  <c r="E145" i="10" s="1"/>
  <c r="C144" i="10"/>
  <c r="E144" i="10" s="1"/>
  <c r="C143" i="10"/>
  <c r="E143" i="10" s="1"/>
  <c r="C142" i="10"/>
  <c r="E142" i="10" s="1"/>
  <c r="C141" i="10"/>
  <c r="E141" i="10" s="1"/>
  <c r="C140" i="10"/>
  <c r="E140" i="10" s="1"/>
  <c r="C139" i="10"/>
  <c r="E139" i="10" s="1"/>
  <c r="C138" i="10"/>
  <c r="E138" i="10" s="1"/>
  <c r="C137" i="10"/>
  <c r="E137" i="10" s="1"/>
  <c r="C136" i="10"/>
  <c r="E136" i="10" s="1"/>
  <c r="C135" i="10"/>
  <c r="E135" i="10" s="1"/>
  <c r="C134" i="10"/>
  <c r="E134" i="10" s="1"/>
  <c r="C133" i="10"/>
  <c r="E133" i="10" s="1"/>
  <c r="C132" i="10"/>
  <c r="E132" i="10" s="1"/>
  <c r="C131" i="10"/>
  <c r="E131" i="10" s="1"/>
  <c r="C130" i="10"/>
  <c r="E130" i="10" s="1"/>
  <c r="C129" i="10"/>
  <c r="E129" i="10" s="1"/>
  <c r="C128" i="10"/>
  <c r="E128" i="10" s="1"/>
  <c r="C127" i="10"/>
  <c r="E127" i="10" s="1"/>
  <c r="C126" i="10"/>
  <c r="E126" i="10" s="1"/>
  <c r="C125" i="10"/>
  <c r="E125" i="10" s="1"/>
  <c r="C124" i="10"/>
  <c r="E124" i="10" s="1"/>
  <c r="C123" i="10"/>
  <c r="E123" i="10" s="1"/>
  <c r="C122" i="10"/>
  <c r="E122" i="10" s="1"/>
  <c r="C121" i="10"/>
  <c r="E121" i="10" s="1"/>
  <c r="C120" i="10"/>
  <c r="E120" i="10" s="1"/>
  <c r="C119" i="10"/>
  <c r="E119" i="10" s="1"/>
  <c r="C118" i="10"/>
  <c r="E118" i="10" s="1"/>
  <c r="C117" i="10"/>
  <c r="E117" i="10" s="1"/>
  <c r="C116" i="10"/>
  <c r="E116" i="10" s="1"/>
  <c r="C115" i="10"/>
  <c r="E115" i="10" s="1"/>
  <c r="C114" i="10"/>
  <c r="E114" i="10" s="1"/>
  <c r="C113" i="10"/>
  <c r="E113" i="10" s="1"/>
  <c r="C112" i="10"/>
  <c r="E112" i="10" s="1"/>
  <c r="C111" i="10"/>
  <c r="E111" i="10" s="1"/>
  <c r="C110" i="10"/>
  <c r="E110" i="10" s="1"/>
  <c r="C109" i="10"/>
  <c r="E109" i="10" s="1"/>
  <c r="C108" i="10"/>
  <c r="E108" i="10" s="1"/>
  <c r="C107" i="10"/>
  <c r="E107" i="10" s="1"/>
  <c r="C106" i="10"/>
  <c r="E106" i="10" s="1"/>
  <c r="C105" i="10"/>
  <c r="E105" i="10" s="1"/>
  <c r="C104" i="10"/>
  <c r="E104" i="10" s="1"/>
  <c r="C103" i="10"/>
  <c r="E103" i="10" s="1"/>
  <c r="C102" i="10"/>
  <c r="E102" i="10" s="1"/>
  <c r="C101" i="10"/>
  <c r="E101" i="10" s="1"/>
  <c r="C100" i="10"/>
  <c r="E100" i="10" s="1"/>
  <c r="C99" i="10"/>
  <c r="E99" i="10" s="1"/>
  <c r="C98" i="10"/>
  <c r="E98" i="10" s="1"/>
  <c r="C97" i="10"/>
  <c r="E97" i="10" s="1"/>
  <c r="C96" i="10"/>
  <c r="E96" i="10" s="1"/>
  <c r="C95" i="10"/>
  <c r="E95" i="10" s="1"/>
  <c r="C94" i="10"/>
  <c r="E94" i="10" s="1"/>
  <c r="C93" i="10"/>
  <c r="E93" i="10" s="1"/>
  <c r="C92" i="10"/>
  <c r="E92" i="10" s="1"/>
  <c r="C91" i="10"/>
  <c r="E91" i="10" s="1"/>
  <c r="C90" i="10"/>
  <c r="E90" i="10" s="1"/>
  <c r="C89" i="10"/>
  <c r="E89" i="10" s="1"/>
  <c r="C88" i="10"/>
  <c r="E88" i="10" s="1"/>
  <c r="C87" i="10"/>
  <c r="E87" i="10" s="1"/>
  <c r="C86" i="10"/>
  <c r="E86" i="10" s="1"/>
  <c r="C85" i="10"/>
  <c r="E85" i="10" s="1"/>
  <c r="C84" i="10"/>
  <c r="E84" i="10" s="1"/>
  <c r="C83" i="10"/>
  <c r="E83" i="10" s="1"/>
  <c r="C82" i="10"/>
  <c r="E82" i="10" s="1"/>
  <c r="C81" i="10"/>
  <c r="E81" i="10" s="1"/>
  <c r="C80" i="10"/>
  <c r="E80" i="10" s="1"/>
  <c r="C79" i="10"/>
  <c r="E79" i="10" s="1"/>
  <c r="C78" i="10"/>
  <c r="E78" i="10" s="1"/>
  <c r="C77" i="10"/>
  <c r="E77" i="10" s="1"/>
  <c r="C76" i="10"/>
  <c r="E76" i="10" s="1"/>
  <c r="C75" i="10"/>
  <c r="E75" i="10" s="1"/>
  <c r="C74" i="10"/>
  <c r="E74" i="10" s="1"/>
  <c r="C73" i="10"/>
  <c r="E73" i="10" s="1"/>
  <c r="C72" i="10"/>
  <c r="E72" i="10" s="1"/>
  <c r="C71" i="10"/>
  <c r="E71" i="10" s="1"/>
  <c r="C70" i="10"/>
  <c r="E70" i="10" s="1"/>
  <c r="C69" i="10"/>
  <c r="E69" i="10" s="1"/>
  <c r="C68" i="10"/>
  <c r="E68" i="10" s="1"/>
  <c r="C67" i="10"/>
  <c r="E67" i="10" s="1"/>
  <c r="C66" i="10"/>
  <c r="E66" i="10" s="1"/>
  <c r="C65" i="10"/>
  <c r="E65" i="10" s="1"/>
  <c r="C64" i="10"/>
  <c r="E64" i="10" s="1"/>
  <c r="C63" i="10"/>
  <c r="E63" i="10" s="1"/>
  <c r="C62" i="10"/>
  <c r="E62" i="10" s="1"/>
  <c r="C61" i="10"/>
  <c r="E61" i="10" s="1"/>
  <c r="E60" i="10"/>
  <c r="C60" i="10"/>
  <c r="C59" i="10"/>
  <c r="E59" i="10" s="1"/>
  <c r="C58" i="10"/>
  <c r="E58" i="10" s="1"/>
  <c r="C57" i="10"/>
  <c r="E57" i="10" s="1"/>
  <c r="C56" i="10"/>
  <c r="E56" i="10" s="1"/>
  <c r="C55" i="10"/>
  <c r="E55" i="10" s="1"/>
  <c r="C54" i="10"/>
  <c r="E54" i="10" s="1"/>
  <c r="C53" i="10"/>
  <c r="E53" i="10" s="1"/>
  <c r="C52" i="10"/>
  <c r="E52" i="10" s="1"/>
  <c r="C51" i="10"/>
  <c r="E51" i="10" s="1"/>
  <c r="C50" i="10"/>
  <c r="E50" i="10" s="1"/>
  <c r="C49" i="10"/>
  <c r="E49" i="10" s="1"/>
  <c r="C48" i="10"/>
  <c r="E48" i="10" s="1"/>
  <c r="F48" i="10" s="1"/>
  <c r="C47" i="10"/>
  <c r="E47" i="10" s="1"/>
  <c r="C46" i="10"/>
  <c r="E46" i="10" s="1"/>
  <c r="C45" i="10"/>
  <c r="E45" i="10" s="1"/>
  <c r="E44" i="10"/>
  <c r="C44" i="10"/>
  <c r="C43" i="10"/>
  <c r="E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E36" i="10" s="1"/>
  <c r="C35" i="10"/>
  <c r="E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E28" i="10"/>
  <c r="C28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E12" i="10"/>
  <c r="C12" i="10"/>
  <c r="C11" i="10"/>
  <c r="E11" i="10" s="1"/>
  <c r="C10" i="10"/>
  <c r="E10" i="10" s="1"/>
  <c r="C9" i="10"/>
  <c r="E9" i="10" s="1"/>
  <c r="C8" i="10"/>
  <c r="E8" i="10" s="1"/>
  <c r="C7" i="10"/>
  <c r="E7" i="10" s="1"/>
  <c r="C150" i="9"/>
  <c r="E150" i="9" s="1"/>
  <c r="C149" i="9"/>
  <c r="E149" i="9" s="1"/>
  <c r="E148" i="9"/>
  <c r="C148" i="9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E124" i="9" s="1"/>
  <c r="C123" i="9"/>
  <c r="E123" i="9" s="1"/>
  <c r="C122" i="9"/>
  <c r="E122" i="9" s="1"/>
  <c r="C121" i="9"/>
  <c r="E121" i="9" s="1"/>
  <c r="C120" i="9"/>
  <c r="E120" i="9" s="1"/>
  <c r="C119" i="9"/>
  <c r="E119" i="9" s="1"/>
  <c r="C118" i="9"/>
  <c r="E118" i="9" s="1"/>
  <c r="C117" i="9"/>
  <c r="E117" i="9" s="1"/>
  <c r="E116" i="9"/>
  <c r="C116" i="9"/>
  <c r="C115" i="9"/>
  <c r="E115" i="9" s="1"/>
  <c r="C114" i="9"/>
  <c r="E114" i="9" s="1"/>
  <c r="C113" i="9"/>
  <c r="E113" i="9" s="1"/>
  <c r="C112" i="9"/>
  <c r="E112" i="9" s="1"/>
  <c r="C111" i="9"/>
  <c r="E111" i="9" s="1"/>
  <c r="C110" i="9"/>
  <c r="E110" i="9" s="1"/>
  <c r="C109" i="9"/>
  <c r="E109" i="9" s="1"/>
  <c r="E108" i="9"/>
  <c r="C108" i="9"/>
  <c r="C107" i="9"/>
  <c r="E107" i="9" s="1"/>
  <c r="C106" i="9"/>
  <c r="E106" i="9" s="1"/>
  <c r="C105" i="9"/>
  <c r="E105" i="9" s="1"/>
  <c r="C104" i="9"/>
  <c r="E104" i="9" s="1"/>
  <c r="C103" i="9"/>
  <c r="E103" i="9" s="1"/>
  <c r="C102" i="9"/>
  <c r="E102" i="9" s="1"/>
  <c r="C101" i="9"/>
  <c r="E101" i="9" s="1"/>
  <c r="C100" i="9"/>
  <c r="E100" i="9" s="1"/>
  <c r="C99" i="9"/>
  <c r="E99" i="9" s="1"/>
  <c r="C98" i="9"/>
  <c r="E98" i="9" s="1"/>
  <c r="C97" i="9"/>
  <c r="E97" i="9" s="1"/>
  <c r="C96" i="9"/>
  <c r="E96" i="9" s="1"/>
  <c r="C95" i="9"/>
  <c r="E95" i="9" s="1"/>
  <c r="E94" i="9"/>
  <c r="C94" i="9"/>
  <c r="C93" i="9"/>
  <c r="E93" i="9" s="1"/>
  <c r="E92" i="9"/>
  <c r="C92" i="9"/>
  <c r="C91" i="9"/>
  <c r="E91" i="9" s="1"/>
  <c r="C90" i="9"/>
  <c r="E90" i="9" s="1"/>
  <c r="C89" i="9"/>
  <c r="E89" i="9" s="1"/>
  <c r="C88" i="9"/>
  <c r="E88" i="9" s="1"/>
  <c r="C87" i="9"/>
  <c r="E87" i="9" s="1"/>
  <c r="C86" i="9"/>
  <c r="E86" i="9" s="1"/>
  <c r="C85" i="9"/>
  <c r="E85" i="9" s="1"/>
  <c r="C84" i="9"/>
  <c r="E84" i="9" s="1"/>
  <c r="C83" i="9"/>
  <c r="E83" i="9" s="1"/>
  <c r="C82" i="9"/>
  <c r="E82" i="9" s="1"/>
  <c r="C81" i="9"/>
  <c r="E81" i="9" s="1"/>
  <c r="C80" i="9"/>
  <c r="E80" i="9" s="1"/>
  <c r="C79" i="9"/>
  <c r="E79" i="9" s="1"/>
  <c r="E78" i="9"/>
  <c r="C78" i="9"/>
  <c r="C77" i="9"/>
  <c r="E77" i="9" s="1"/>
  <c r="E76" i="9"/>
  <c r="C76" i="9"/>
  <c r="C75" i="9"/>
  <c r="E75" i="9" s="1"/>
  <c r="C74" i="9"/>
  <c r="E74" i="9" s="1"/>
  <c r="C73" i="9"/>
  <c r="E73" i="9" s="1"/>
  <c r="C72" i="9"/>
  <c r="E72" i="9" s="1"/>
  <c r="C71" i="9"/>
  <c r="E71" i="9" s="1"/>
  <c r="C70" i="9"/>
  <c r="E70" i="9" s="1"/>
  <c r="C69" i="9"/>
  <c r="E69" i="9" s="1"/>
  <c r="C68" i="9"/>
  <c r="E68" i="9" s="1"/>
  <c r="C67" i="9"/>
  <c r="E67" i="9" s="1"/>
  <c r="C66" i="9"/>
  <c r="E66" i="9" s="1"/>
  <c r="C65" i="9"/>
  <c r="E65" i="9" s="1"/>
  <c r="C64" i="9"/>
  <c r="E64" i="9" s="1"/>
  <c r="E63" i="9"/>
  <c r="C63" i="9"/>
  <c r="C62" i="9"/>
  <c r="E62" i="9" s="1"/>
  <c r="C61" i="9"/>
  <c r="E61" i="9" s="1"/>
  <c r="C60" i="9"/>
  <c r="E60" i="9" s="1"/>
  <c r="C59" i="9"/>
  <c r="E59" i="9" s="1"/>
  <c r="C58" i="9"/>
  <c r="E58" i="9" s="1"/>
  <c r="C57" i="9"/>
  <c r="E57" i="9" s="1"/>
  <c r="C56" i="9"/>
  <c r="E56" i="9" s="1"/>
  <c r="C55" i="9"/>
  <c r="E55" i="9" s="1"/>
  <c r="C54" i="9"/>
  <c r="E54" i="9" s="1"/>
  <c r="E53" i="9"/>
  <c r="C53" i="9"/>
  <c r="C52" i="9"/>
  <c r="E52" i="9" s="1"/>
  <c r="C51" i="9"/>
  <c r="E51" i="9" s="1"/>
  <c r="E50" i="9"/>
  <c r="C50" i="9"/>
  <c r="C49" i="9"/>
  <c r="E49" i="9" s="1"/>
  <c r="C48" i="9"/>
  <c r="E48" i="9" s="1"/>
  <c r="C47" i="9"/>
  <c r="E47" i="9" s="1"/>
  <c r="F47" i="9" s="1"/>
  <c r="C46" i="9"/>
  <c r="E46" i="9" s="1"/>
  <c r="C45" i="9"/>
  <c r="E45" i="9" s="1"/>
  <c r="C44" i="9"/>
  <c r="E44" i="9" s="1"/>
  <c r="C43" i="9"/>
  <c r="E43" i="9" s="1"/>
  <c r="C42" i="9"/>
  <c r="E42" i="9" s="1"/>
  <c r="C41" i="9"/>
  <c r="E41" i="9" s="1"/>
  <c r="C40" i="9"/>
  <c r="E40" i="9" s="1"/>
  <c r="C39" i="9"/>
  <c r="E39" i="9" s="1"/>
  <c r="C38" i="9"/>
  <c r="E38" i="9" s="1"/>
  <c r="C37" i="9"/>
  <c r="E37" i="9" s="1"/>
  <c r="C36" i="9"/>
  <c r="E36" i="9" s="1"/>
  <c r="C35" i="9"/>
  <c r="E35" i="9" s="1"/>
  <c r="E34" i="9"/>
  <c r="C34" i="9"/>
  <c r="C33" i="9"/>
  <c r="E33" i="9" s="1"/>
  <c r="C32" i="9"/>
  <c r="E32" i="9" s="1"/>
  <c r="C31" i="9"/>
  <c r="E31" i="9" s="1"/>
  <c r="C30" i="9"/>
  <c r="E30" i="9" s="1"/>
  <c r="C29" i="9"/>
  <c r="E29" i="9" s="1"/>
  <c r="C28" i="9"/>
  <c r="E28" i="9" s="1"/>
  <c r="C27" i="9"/>
  <c r="E27" i="9" s="1"/>
  <c r="E26" i="9"/>
  <c r="C26" i="9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E19" i="9"/>
  <c r="C19" i="9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E9" i="9"/>
  <c r="C9" i="9"/>
  <c r="C8" i="9"/>
  <c r="E8" i="9" s="1"/>
  <c r="C7" i="9"/>
  <c r="E7" i="9" s="1"/>
  <c r="F62" i="8"/>
  <c r="C150" i="8"/>
  <c r="E150" i="8" s="1"/>
  <c r="C149" i="8"/>
  <c r="E149" i="8" s="1"/>
  <c r="C148" i="8"/>
  <c r="E148" i="8" s="1"/>
  <c r="C147" i="8"/>
  <c r="E147" i="8" s="1"/>
  <c r="C146" i="8"/>
  <c r="E146" i="8" s="1"/>
  <c r="C145" i="8"/>
  <c r="E145" i="8" s="1"/>
  <c r="C144" i="8"/>
  <c r="E144" i="8" s="1"/>
  <c r="C143" i="8"/>
  <c r="E143" i="8" s="1"/>
  <c r="C142" i="8"/>
  <c r="E142" i="8" s="1"/>
  <c r="C141" i="8"/>
  <c r="E141" i="8" s="1"/>
  <c r="C140" i="8"/>
  <c r="E140" i="8" s="1"/>
  <c r="C139" i="8"/>
  <c r="E139" i="8" s="1"/>
  <c r="C138" i="8"/>
  <c r="E138" i="8" s="1"/>
  <c r="C137" i="8"/>
  <c r="E137" i="8" s="1"/>
  <c r="C136" i="8"/>
  <c r="E136" i="8" s="1"/>
  <c r="C135" i="8"/>
  <c r="E135" i="8" s="1"/>
  <c r="C134" i="8"/>
  <c r="E134" i="8" s="1"/>
  <c r="C133" i="8"/>
  <c r="E133" i="8" s="1"/>
  <c r="C132" i="8"/>
  <c r="E132" i="8" s="1"/>
  <c r="C131" i="8"/>
  <c r="E131" i="8" s="1"/>
  <c r="C130" i="8"/>
  <c r="E130" i="8" s="1"/>
  <c r="C129" i="8"/>
  <c r="E129" i="8" s="1"/>
  <c r="C128" i="8"/>
  <c r="E128" i="8" s="1"/>
  <c r="C127" i="8"/>
  <c r="E127" i="8" s="1"/>
  <c r="C126" i="8"/>
  <c r="E126" i="8" s="1"/>
  <c r="C125" i="8"/>
  <c r="E125" i="8" s="1"/>
  <c r="C124" i="8"/>
  <c r="E124" i="8" s="1"/>
  <c r="C123" i="8"/>
  <c r="E123" i="8" s="1"/>
  <c r="C122" i="8"/>
  <c r="E122" i="8" s="1"/>
  <c r="C121" i="8"/>
  <c r="E121" i="8" s="1"/>
  <c r="C120" i="8"/>
  <c r="E120" i="8" s="1"/>
  <c r="C119" i="8"/>
  <c r="E119" i="8" s="1"/>
  <c r="C118" i="8"/>
  <c r="E118" i="8" s="1"/>
  <c r="C117" i="8"/>
  <c r="E117" i="8" s="1"/>
  <c r="C116" i="8"/>
  <c r="E116" i="8" s="1"/>
  <c r="C115" i="8"/>
  <c r="E115" i="8" s="1"/>
  <c r="C114" i="8"/>
  <c r="E114" i="8" s="1"/>
  <c r="C113" i="8"/>
  <c r="E113" i="8" s="1"/>
  <c r="E112" i="8"/>
  <c r="C112" i="8"/>
  <c r="C111" i="8"/>
  <c r="E111" i="8" s="1"/>
  <c r="C110" i="8"/>
  <c r="E110" i="8" s="1"/>
  <c r="C109" i="8"/>
  <c r="E109" i="8" s="1"/>
  <c r="C108" i="8"/>
  <c r="E108" i="8" s="1"/>
  <c r="C107" i="8"/>
  <c r="E107" i="8" s="1"/>
  <c r="C106" i="8"/>
  <c r="E106" i="8" s="1"/>
  <c r="E105" i="8"/>
  <c r="C105" i="8"/>
  <c r="C104" i="8"/>
  <c r="E104" i="8" s="1"/>
  <c r="E103" i="8"/>
  <c r="C103" i="8"/>
  <c r="C102" i="8"/>
  <c r="E102" i="8" s="1"/>
  <c r="C101" i="8"/>
  <c r="E101" i="8" s="1"/>
  <c r="C100" i="8"/>
  <c r="E100" i="8" s="1"/>
  <c r="C99" i="8"/>
  <c r="E99" i="8" s="1"/>
  <c r="C98" i="8"/>
  <c r="E98" i="8" s="1"/>
  <c r="E97" i="8"/>
  <c r="C97" i="8"/>
  <c r="C96" i="8"/>
  <c r="E96" i="8" s="1"/>
  <c r="E95" i="8"/>
  <c r="C95" i="8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E88" i="8"/>
  <c r="C88" i="8"/>
  <c r="C87" i="8"/>
  <c r="E87" i="8" s="1"/>
  <c r="C86" i="8"/>
  <c r="E86" i="8" s="1"/>
  <c r="C85" i="8"/>
  <c r="E85" i="8" s="1"/>
  <c r="C84" i="8"/>
  <c r="E84" i="8" s="1"/>
  <c r="C83" i="8"/>
  <c r="E83" i="8" s="1"/>
  <c r="E82" i="8"/>
  <c r="C82" i="8"/>
  <c r="C81" i="8"/>
  <c r="E81" i="8" s="1"/>
  <c r="C80" i="8"/>
  <c r="E80" i="8" s="1"/>
  <c r="C79" i="8"/>
  <c r="E79" i="8" s="1"/>
  <c r="C78" i="8"/>
  <c r="E78" i="8" s="1"/>
  <c r="C77" i="8"/>
  <c r="E77" i="8" s="1"/>
  <c r="C76" i="8"/>
  <c r="E76" i="8" s="1"/>
  <c r="C75" i="8"/>
  <c r="E75" i="8" s="1"/>
  <c r="E74" i="8"/>
  <c r="C74" i="8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C67" i="8"/>
  <c r="E67" i="8" s="1"/>
  <c r="C66" i="8"/>
  <c r="E66" i="8" s="1"/>
  <c r="C65" i="8"/>
  <c r="E65" i="8" s="1"/>
  <c r="C64" i="8"/>
  <c r="E64" i="8" s="1"/>
  <c r="C63" i="8"/>
  <c r="E63" i="8" s="1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E43" i="8"/>
  <c r="C43" i="8"/>
  <c r="C42" i="8"/>
  <c r="E42" i="8" s="1"/>
  <c r="C41" i="8"/>
  <c r="E41" i="8" s="1"/>
  <c r="C40" i="8"/>
  <c r="E40" i="8" s="1"/>
  <c r="E39" i="8"/>
  <c r="C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C26" i="8"/>
  <c r="E26" i="8" s="1"/>
  <c r="C25" i="8"/>
  <c r="E25" i="8" s="1"/>
  <c r="C24" i="8"/>
  <c r="E24" i="8" s="1"/>
  <c r="E23" i="8"/>
  <c r="C23" i="8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E11" i="8"/>
  <c r="C11" i="8"/>
  <c r="C10" i="8"/>
  <c r="E10" i="8" s="1"/>
  <c r="C9" i="8"/>
  <c r="E9" i="8" s="1"/>
  <c r="C8" i="8"/>
  <c r="E8" i="8" s="1"/>
  <c r="E7" i="8"/>
  <c r="C7" i="8"/>
  <c r="J64" i="7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63" i="7"/>
  <c r="J62" i="7"/>
  <c r="F64" i="7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F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F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H73" i="3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72" i="3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F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K64" i="7" l="1"/>
  <c r="M69" i="1"/>
  <c r="J5" i="1"/>
  <c r="L5" i="1" s="1"/>
  <c r="I75" i="1"/>
  <c r="I9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M75" i="1"/>
  <c r="M9" i="1"/>
  <c r="I12" i="1"/>
  <c r="I78" i="1"/>
  <c r="L6" i="1" l="1"/>
  <c r="M6" i="1" s="1"/>
  <c r="L76" i="1"/>
  <c r="M78" i="1"/>
  <c r="M12" i="1"/>
  <c r="I15" i="1"/>
  <c r="I81" i="1"/>
  <c r="J78" i="1"/>
  <c r="L77" i="1"/>
  <c r="L7" i="1"/>
  <c r="M81" i="1" l="1"/>
  <c r="M15" i="1"/>
  <c r="J79" i="1"/>
  <c r="L78" i="1"/>
  <c r="I18" i="1"/>
  <c r="I84" i="1"/>
  <c r="L8" i="1"/>
  <c r="J80" i="1" l="1"/>
  <c r="L79" i="1"/>
  <c r="I21" i="1"/>
  <c r="I87" i="1"/>
  <c r="L9" i="1"/>
  <c r="M21" i="1" l="1"/>
  <c r="M87" i="1"/>
  <c r="I90" i="1"/>
  <c r="J81" i="1"/>
  <c r="L80" i="1"/>
  <c r="I24" i="1"/>
  <c r="L10" i="1"/>
  <c r="M24" i="1" l="1"/>
  <c r="M90" i="1"/>
  <c r="J82" i="1"/>
  <c r="L81" i="1"/>
  <c r="I27" i="1"/>
  <c r="I93" i="1"/>
  <c r="L11" i="1"/>
  <c r="M93" i="1" l="1"/>
  <c r="J83" i="1"/>
  <c r="L82" i="1"/>
  <c r="I30" i="1"/>
  <c r="I96" i="1"/>
  <c r="L12" i="1"/>
  <c r="M96" i="1" l="1"/>
  <c r="M30" i="1"/>
  <c r="I99" i="1"/>
  <c r="J84" i="1"/>
  <c r="L83" i="1"/>
  <c r="I33" i="1"/>
  <c r="L13" i="1"/>
  <c r="M33" i="1" l="1"/>
  <c r="I36" i="1"/>
  <c r="I102" i="1"/>
  <c r="J85" i="1"/>
  <c r="L84" i="1"/>
  <c r="M84" i="1" s="1"/>
  <c r="L14" i="1"/>
  <c r="M102" i="1" l="1"/>
  <c r="J86" i="1"/>
  <c r="L85" i="1"/>
  <c r="I39" i="1"/>
  <c r="I105" i="1"/>
  <c r="L15" i="1"/>
  <c r="M105" i="1" l="1"/>
  <c r="M39" i="1"/>
  <c r="I108" i="1"/>
  <c r="J87" i="1"/>
  <c r="L86" i="1"/>
  <c r="I42" i="1"/>
  <c r="L16" i="1"/>
  <c r="M108" i="1" l="1"/>
  <c r="J88" i="1"/>
  <c r="L87" i="1"/>
  <c r="I45" i="1"/>
  <c r="I111" i="1"/>
  <c r="L17" i="1"/>
  <c r="M45" i="1" l="1"/>
  <c r="M111" i="1"/>
  <c r="J89" i="1"/>
  <c r="L88" i="1"/>
  <c r="I48" i="1"/>
  <c r="I114" i="1"/>
  <c r="L18" i="1"/>
  <c r="M18" i="1" s="1"/>
  <c r="J90" i="1" l="1"/>
  <c r="L89" i="1"/>
  <c r="I51" i="1"/>
  <c r="I117" i="1"/>
  <c r="L19" i="1"/>
  <c r="M117" i="1" l="1"/>
  <c r="M51" i="1"/>
  <c r="I54" i="1"/>
  <c r="I120" i="1"/>
  <c r="J91" i="1"/>
  <c r="L90" i="1"/>
  <c r="L20" i="1"/>
  <c r="M54" i="1" l="1"/>
  <c r="M120" i="1"/>
  <c r="J92" i="1"/>
  <c r="L91" i="1"/>
  <c r="I123" i="1"/>
  <c r="I57" i="1"/>
  <c r="L21" i="1"/>
  <c r="M57" i="1" l="1"/>
  <c r="I60" i="1"/>
  <c r="J93" i="1"/>
  <c r="L92" i="1"/>
  <c r="L22" i="1"/>
  <c r="J94" i="1" l="1"/>
  <c r="L93" i="1"/>
  <c r="I63" i="1"/>
  <c r="L23" i="1"/>
  <c r="M63" i="1" l="1"/>
  <c r="L94" i="1"/>
  <c r="J95" i="1"/>
  <c r="L24" i="1"/>
  <c r="J96" i="1" l="1"/>
  <c r="L95" i="1"/>
  <c r="L25" i="1"/>
  <c r="J97" i="1" l="1"/>
  <c r="L96" i="1"/>
  <c r="L26" i="1"/>
  <c r="J98" i="1" l="1"/>
  <c r="L97" i="1"/>
  <c r="L27" i="1"/>
  <c r="M27" i="1" s="1"/>
  <c r="J99" i="1" l="1"/>
  <c r="L98" i="1"/>
  <c r="L28" i="1"/>
  <c r="J100" i="1" l="1"/>
  <c r="L99" i="1"/>
  <c r="M99" i="1" s="1"/>
  <c r="L29" i="1"/>
  <c r="J101" i="1" l="1"/>
  <c r="L100" i="1"/>
  <c r="L30" i="1"/>
  <c r="J102" i="1" l="1"/>
  <c r="L101" i="1"/>
  <c r="L31" i="1"/>
  <c r="J103" i="1" l="1"/>
  <c r="L102" i="1"/>
  <c r="L32" i="1"/>
  <c r="J104" i="1" l="1"/>
  <c r="L103" i="1"/>
  <c r="L33" i="1"/>
  <c r="J105" i="1" l="1"/>
  <c r="L104" i="1"/>
  <c r="L34" i="1"/>
  <c r="J106" i="1" l="1"/>
  <c r="L105" i="1"/>
  <c r="L35" i="1"/>
  <c r="J107" i="1" l="1"/>
  <c r="L106" i="1"/>
  <c r="L36" i="1"/>
  <c r="M36" i="1" s="1"/>
  <c r="J108" i="1" l="1"/>
  <c r="L107" i="1"/>
  <c r="L37" i="1"/>
  <c r="J109" i="1" l="1"/>
  <c r="L108" i="1"/>
  <c r="L38" i="1"/>
  <c r="J110" i="1" l="1"/>
  <c r="L109" i="1"/>
  <c r="L39" i="1"/>
  <c r="J111" i="1" l="1"/>
  <c r="L110" i="1"/>
  <c r="L40" i="1"/>
  <c r="J112" i="1" l="1"/>
  <c r="L111" i="1"/>
  <c r="L41" i="1"/>
  <c r="J113" i="1" l="1"/>
  <c r="L112" i="1"/>
  <c r="L42" i="1"/>
  <c r="M42" i="1" s="1"/>
  <c r="J114" i="1" l="1"/>
  <c r="L113" i="1"/>
  <c r="L43" i="1"/>
  <c r="J115" i="1" l="1"/>
  <c r="L114" i="1"/>
  <c r="M114" i="1" s="1"/>
  <c r="L44" i="1"/>
  <c r="J116" i="1" l="1"/>
  <c r="L115" i="1"/>
  <c r="L45" i="1"/>
  <c r="J117" i="1" l="1"/>
  <c r="L116" i="1"/>
  <c r="L46" i="1"/>
  <c r="J118" i="1" l="1"/>
  <c r="L117" i="1"/>
  <c r="L47" i="1"/>
  <c r="J119" i="1" l="1"/>
  <c r="L118" i="1"/>
  <c r="L48" i="1"/>
  <c r="M48" i="1" s="1"/>
  <c r="J120" i="1" l="1"/>
  <c r="L119" i="1"/>
  <c r="L49" i="1"/>
  <c r="J121" i="1" l="1"/>
  <c r="L120" i="1"/>
  <c r="L50" i="1"/>
  <c r="L121" i="1" l="1"/>
  <c r="J122" i="1"/>
  <c r="L51" i="1"/>
  <c r="J123" i="1" l="1"/>
  <c r="L123" i="1" s="1"/>
  <c r="M123" i="1" s="1"/>
  <c r="L122" i="1"/>
  <c r="L52" i="1"/>
  <c r="L53" i="1" l="1"/>
  <c r="L54" i="1" l="1"/>
  <c r="L55" i="1" l="1"/>
  <c r="L56" i="1" l="1"/>
  <c r="L57" i="1" l="1"/>
  <c r="L58" i="1" l="1"/>
  <c r="L59" i="1" l="1"/>
  <c r="L60" i="1" l="1"/>
  <c r="M60" i="1" s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5" i="1" l="1"/>
  <c r="L74" i="1"/>
</calcChain>
</file>

<file path=xl/sharedStrings.xml><?xml version="1.0" encoding="utf-8"?>
<sst xmlns="http://schemas.openxmlformats.org/spreadsheetml/2006/main" count="1565" uniqueCount="1482">
  <si>
    <t>キビレ</t>
    <phoneticPr fontId="1"/>
  </si>
  <si>
    <t>Date</t>
    <phoneticPr fontId="1"/>
  </si>
  <si>
    <t>Time</t>
    <phoneticPr fontId="1"/>
  </si>
  <si>
    <t>Kind</t>
    <phoneticPr fontId="1"/>
  </si>
  <si>
    <t>Size</t>
    <phoneticPr fontId="1"/>
  </si>
  <si>
    <t>Water Level</t>
    <phoneticPr fontId="1"/>
  </si>
  <si>
    <t>兵庫県：尼崎の 潮汐</t>
  </si>
  <si>
    <t>2023年06月10日(土)</t>
  </si>
  <si>
    <t>潮時(分),潮位(㎝)</t>
  </si>
  <si>
    <t>0,138.2</t>
  </si>
  <si>
    <t>10,139.1</t>
  </si>
  <si>
    <t>20,139.9</t>
  </si>
  <si>
    <t>30,140.5</t>
  </si>
  <si>
    <t>40,141</t>
  </si>
  <si>
    <t>50,141.4</t>
  </si>
  <si>
    <t>60,141.8</t>
  </si>
  <si>
    <t>70,142.1</t>
  </si>
  <si>
    <t>80,142.3</t>
  </si>
  <si>
    <t>90,142.4</t>
  </si>
  <si>
    <t>100,142.4</t>
  </si>
  <si>
    <t>110,142.3</t>
  </si>
  <si>
    <t>120,142</t>
  </si>
  <si>
    <t>130,141.6</t>
  </si>
  <si>
    <t>140,141.1</t>
  </si>
  <si>
    <t>150,140.3</t>
  </si>
  <si>
    <t>160,139.5</t>
  </si>
  <si>
    <t>170,138.4</t>
  </si>
  <si>
    <t>180,137.2</t>
  </si>
  <si>
    <t>190,135.8</t>
  </si>
  <si>
    <t>200,134.3</t>
  </si>
  <si>
    <t>210,132.7</t>
  </si>
  <si>
    <t>220,131</t>
  </si>
  <si>
    <t>230,129.3</t>
  </si>
  <si>
    <t>240,127.6</t>
  </si>
  <si>
    <t>250,125.9</t>
  </si>
  <si>
    <t>260,124.3</t>
  </si>
  <si>
    <t>270,122.8</t>
  </si>
  <si>
    <t>280,121.4</t>
  </si>
  <si>
    <t>290,120.1</t>
  </si>
  <si>
    <t>300,119</t>
  </si>
  <si>
    <t>310,118</t>
  </si>
  <si>
    <t>320,117.1</t>
  </si>
  <si>
    <t>330,116.4</t>
  </si>
  <si>
    <t>340,115.8</t>
  </si>
  <si>
    <t>350,115.3</t>
  </si>
  <si>
    <t>360,114.9</t>
  </si>
  <si>
    <t>370,114.6</t>
  </si>
  <si>
    <t>380,114.3</t>
  </si>
  <si>
    <t>390,114</t>
  </si>
  <si>
    <t>400,113.8</t>
  </si>
  <si>
    <t>410,113.6</t>
  </si>
  <si>
    <t>420,113.3</t>
  </si>
  <si>
    <t>430,113.1</t>
  </si>
  <si>
    <t>440,112.9</t>
  </si>
  <si>
    <t>450,112.7</t>
  </si>
  <si>
    <t>460,112.6</t>
  </si>
  <si>
    <t>470,112.5</t>
  </si>
  <si>
    <t>480,112.5</t>
  </si>
  <si>
    <t>490,112.6</t>
  </si>
  <si>
    <t>500,112.8</t>
  </si>
  <si>
    <t>510,113.1</t>
  </si>
  <si>
    <t>520,113.5</t>
  </si>
  <si>
    <t>530,114</t>
  </si>
  <si>
    <t>540,114.7</t>
  </si>
  <si>
    <t>550,115.4</t>
  </si>
  <si>
    <t>560,116.2</t>
  </si>
  <si>
    <t>570,117</t>
  </si>
  <si>
    <t>580,117.8</t>
  </si>
  <si>
    <t>590,118.6</t>
  </si>
  <si>
    <t>600,119.3</t>
  </si>
  <si>
    <t>610,120</t>
  </si>
  <si>
    <t>620,120.5</t>
  </si>
  <si>
    <t>630,120.8</t>
  </si>
  <si>
    <t>640,120.9</t>
  </si>
  <si>
    <t>650,120.8</t>
  </si>
  <si>
    <t>660,120.5</t>
  </si>
  <si>
    <t>670,119.9</t>
  </si>
  <si>
    <t>680,119.1</t>
  </si>
  <si>
    <t>690,118.1</t>
  </si>
  <si>
    <t>700,116.8</t>
  </si>
  <si>
    <t>710,115.4</t>
  </si>
  <si>
    <t>720,113.8</t>
  </si>
  <si>
    <t>730,112</t>
  </si>
  <si>
    <t>740,110.2</t>
  </si>
  <si>
    <t>750,108.3</t>
  </si>
  <si>
    <t>760,106.3</t>
  </si>
  <si>
    <t>770,104.3</t>
  </si>
  <si>
    <t>780,102.3</t>
  </si>
  <si>
    <t>790,100.4</t>
  </si>
  <si>
    <t>800,98.4</t>
  </si>
  <si>
    <t>810,96.5</t>
  </si>
  <si>
    <t>820,94.6</t>
  </si>
  <si>
    <t>830,92.7</t>
  </si>
  <si>
    <t>840,90.8</t>
  </si>
  <si>
    <t>850,88.9</t>
  </si>
  <si>
    <t>860,87</t>
  </si>
  <si>
    <t>870,85.1</t>
  </si>
  <si>
    <t>880,83.1</t>
  </si>
  <si>
    <t>890,81.1</t>
  </si>
  <si>
    <t>900,79</t>
  </si>
  <si>
    <t>910,76.9</t>
  </si>
  <si>
    <t>920,74.7</t>
  </si>
  <si>
    <t>930,72.5</t>
  </si>
  <si>
    <t>940,70.3</t>
  </si>
  <si>
    <t>950,68.1</t>
  </si>
  <si>
    <t>960,65.9</t>
  </si>
  <si>
    <t>970,63.7</t>
  </si>
  <si>
    <t>980,61.7</t>
  </si>
  <si>
    <t>990,59.7</t>
  </si>
  <si>
    <t>1000,57.9</t>
  </si>
  <si>
    <t>1010,56.2</t>
  </si>
  <si>
    <t>1020,54.7</t>
  </si>
  <si>
    <t>1030,53.4</t>
  </si>
  <si>
    <t>1040,52.3</t>
  </si>
  <si>
    <t>1050,51.4</t>
  </si>
  <si>
    <t>1060,50.6</t>
  </si>
  <si>
    <t>1070,50.1</t>
  </si>
  <si>
    <t>1080,49.7</t>
  </si>
  <si>
    <t>1090,49.5</t>
  </si>
  <si>
    <t>1100,49.5</t>
  </si>
  <si>
    <t>1110,49.7</t>
  </si>
  <si>
    <t>1120,49.9</t>
  </si>
  <si>
    <t>1130,50.3</t>
  </si>
  <si>
    <t>1140,50.9</t>
  </si>
  <si>
    <t>1150,51.5</t>
  </si>
  <si>
    <t>1160,52.3</t>
  </si>
  <si>
    <t>1170,53.2</t>
  </si>
  <si>
    <t>1180,54.2</t>
  </si>
  <si>
    <t>1190,55.4</t>
  </si>
  <si>
    <t>1200,56.8</t>
  </si>
  <si>
    <t>1210,58.3</t>
  </si>
  <si>
    <t>1220,60</t>
  </si>
  <si>
    <t>1230,62</t>
  </si>
  <si>
    <t>1240,64.1</t>
  </si>
  <si>
    <t>1250,66.4</t>
  </si>
  <si>
    <t>1260,69</t>
  </si>
  <si>
    <t>1270,71.7</t>
  </si>
  <si>
    <t>1280,74.7</t>
  </si>
  <si>
    <t>1290,77.8</t>
  </si>
  <si>
    <t>1300,81.1</t>
  </si>
  <si>
    <t>1310,84.5</t>
  </si>
  <si>
    <t>1320,88</t>
  </si>
  <si>
    <t>1330,91.6</t>
  </si>
  <si>
    <t>1340,95.2</t>
  </si>
  <si>
    <t>1350,98.7</t>
  </si>
  <si>
    <t>1360,102.3</t>
  </si>
  <si>
    <t>1370,105.7</t>
  </si>
  <si>
    <t>1380,109</t>
  </si>
  <si>
    <t>1390,112.2</t>
  </si>
  <si>
    <t>1400,115.2</t>
  </si>
  <si>
    <t>1410,118</t>
  </si>
  <si>
    <t>2023年07月07日(金)</t>
  </si>
  <si>
    <t>0,150.3</t>
  </si>
  <si>
    <t>720,99.6</t>
  </si>
  <si>
    <t>730,95.7</t>
  </si>
  <si>
    <t>740,91.7</t>
  </si>
  <si>
    <t>750,87.9</t>
  </si>
  <si>
    <t>760,84</t>
  </si>
  <si>
    <t>770,80.1</t>
  </si>
  <si>
    <t>780,76.2</t>
  </si>
  <si>
    <t>790,72.3</t>
  </si>
  <si>
    <t>800,68.4</t>
  </si>
  <si>
    <t>810,64.4</t>
  </si>
  <si>
    <t>820,60.4</t>
  </si>
  <si>
    <t>830,56.4</t>
  </si>
  <si>
    <t>840,52.4</t>
  </si>
  <si>
    <t>850,48.5</t>
  </si>
  <si>
    <t>860,44.7</t>
  </si>
  <si>
    <t>870,41.2</t>
  </si>
  <si>
    <t>880,37.9</t>
  </si>
  <si>
    <t>890,34.8</t>
  </si>
  <si>
    <t>900,32.1</t>
  </si>
  <si>
    <t>910,29.8</t>
  </si>
  <si>
    <t>920,27.9</t>
  </si>
  <si>
    <t>930,26.5</t>
  </si>
  <si>
    <t>940,25.5</t>
  </si>
  <si>
    <t>950,24.9</t>
  </si>
  <si>
    <t>960,24.8</t>
  </si>
  <si>
    <t>970,25.1</t>
  </si>
  <si>
    <t>980,25.8</t>
  </si>
  <si>
    <t>990,26.9</t>
  </si>
  <si>
    <t>1000,28.3</t>
  </si>
  <si>
    <t>1010,29.9</t>
  </si>
  <si>
    <t>1020,31.9</t>
  </si>
  <si>
    <t>1030,34</t>
  </si>
  <si>
    <t>1040,36.3</t>
  </si>
  <si>
    <t>1050,38.7</t>
  </si>
  <si>
    <t>1060,41.3</t>
  </si>
  <si>
    <t>1070,44.1</t>
  </si>
  <si>
    <t>1080,47</t>
  </si>
  <si>
    <t>1090,50.1</t>
  </si>
  <si>
    <t>1100,53.3</t>
  </si>
  <si>
    <t>1110,56.8</t>
  </si>
  <si>
    <t>1120,60.4</t>
  </si>
  <si>
    <t>1130,64.4</t>
  </si>
  <si>
    <t>1140,68.6</t>
  </si>
  <si>
    <t>1150,73</t>
  </si>
  <si>
    <t>1160,77.8</t>
  </si>
  <si>
    <t>1170,82.8</t>
  </si>
  <si>
    <t>1180,88</t>
  </si>
  <si>
    <t>1190,93.4</t>
  </si>
  <si>
    <t>1200,98.9</t>
  </si>
  <si>
    <t>10,148.6</t>
  </si>
  <si>
    <t>20,146.8</t>
  </si>
  <si>
    <t>30,144.9</t>
  </si>
  <si>
    <t>40,142.8</t>
  </si>
  <si>
    <t>50,140.7</t>
  </si>
  <si>
    <t>60,138.4</t>
  </si>
  <si>
    <t>70,135.9</t>
  </si>
  <si>
    <t>80,133.4</t>
  </si>
  <si>
    <t>90,130.8</t>
  </si>
  <si>
    <t>100,128.2</t>
  </si>
  <si>
    <t>110,125.6</t>
  </si>
  <si>
    <t>120,123</t>
  </si>
  <si>
    <t>130,120.6</t>
  </si>
  <si>
    <t>140,118.3</t>
  </si>
  <si>
    <t>150,116.3</t>
  </si>
  <si>
    <t>160,114.6</t>
  </si>
  <si>
    <t>170,113.2</t>
  </si>
  <si>
    <t>180,112.1</t>
  </si>
  <si>
    <t>190,111.4</t>
  </si>
  <si>
    <t>200,111.1</t>
  </si>
  <si>
    <t>210,111.1</t>
  </si>
  <si>
    <t>220,111.5</t>
  </si>
  <si>
    <t>230,112.2</t>
  </si>
  <si>
    <t>240,113.2</t>
  </si>
  <si>
    <t>250,114.4</t>
  </si>
  <si>
    <t>260,115.7</t>
  </si>
  <si>
    <t>270,117.2</t>
  </si>
  <si>
    <t>280,118.8</t>
  </si>
  <si>
    <t>290,120.4</t>
  </si>
  <si>
    <t>300,122</t>
  </si>
  <si>
    <t>310,123.6</t>
  </si>
  <si>
    <t>320,125.1</t>
  </si>
  <si>
    <t>330,126.6</t>
  </si>
  <si>
    <t>340,128</t>
  </si>
  <si>
    <t>350,129.4</t>
  </si>
  <si>
    <t>360,130.8</t>
  </si>
  <si>
    <t>370,132.2</t>
  </si>
  <si>
    <t>380,133.7</t>
  </si>
  <si>
    <t>390,135.2</t>
  </si>
  <si>
    <t>400,136.8</t>
  </si>
  <si>
    <t>410,138.5</t>
  </si>
  <si>
    <t>420,140.3</t>
  </si>
  <si>
    <t>430,142.2</t>
  </si>
  <si>
    <t>440,144.2</t>
  </si>
  <si>
    <t>450,146.3</t>
  </si>
  <si>
    <t>460,148.4</t>
  </si>
  <si>
    <t>470,150.5</t>
  </si>
  <si>
    <t>480,152.4</t>
  </si>
  <si>
    <t>490,154.3</t>
  </si>
  <si>
    <t>500,155.9</t>
  </si>
  <si>
    <t>510,157.2</t>
  </si>
  <si>
    <t>520,158.2</t>
  </si>
  <si>
    <t>530,158.7</t>
  </si>
  <si>
    <t>540,158.8</t>
  </si>
  <si>
    <t>550,158.4</t>
  </si>
  <si>
    <t>560,157.5</t>
  </si>
  <si>
    <t>570,156</t>
  </si>
  <si>
    <t>580,154.1</t>
  </si>
  <si>
    <t>590,151.6</t>
  </si>
  <si>
    <t>600,148.7</t>
  </si>
  <si>
    <t>610,145.5</t>
  </si>
  <si>
    <t>620,141.8</t>
  </si>
  <si>
    <t>630,137.9</t>
  </si>
  <si>
    <t>640,133.8</t>
  </si>
  <si>
    <t>650,129.5</t>
  </si>
  <si>
    <t>660,125.2</t>
  </si>
  <si>
    <t>670,120.8</t>
  </si>
  <si>
    <t>680,116.4</t>
  </si>
  <si>
    <t>690,112.1</t>
  </si>
  <si>
    <t>700,107.9</t>
  </si>
  <si>
    <t>710,103.7</t>
  </si>
  <si>
    <t>1210,104.6</t>
  </si>
  <si>
    <t>1220,110.3</t>
  </si>
  <si>
    <t>1230,115.9</t>
  </si>
  <si>
    <t>1240,121.3</t>
  </si>
  <si>
    <t>1250,126.6</t>
  </si>
  <si>
    <t>1260,131.6</t>
  </si>
  <si>
    <t>1270,136.2</t>
  </si>
  <si>
    <t>1280,140.4</t>
  </si>
  <si>
    <t>1290,144.2</t>
  </si>
  <si>
    <t>1300,147.5</t>
  </si>
  <si>
    <t>1310,150.2</t>
  </si>
  <si>
    <t>1320,152.5</t>
  </si>
  <si>
    <t>1330,154.2</t>
  </si>
  <si>
    <t>1340,155.5</t>
  </si>
  <si>
    <t>1350,156.3</t>
  </si>
  <si>
    <t>1360,156.7</t>
  </si>
  <si>
    <t>1370,156.8</t>
  </si>
  <si>
    <t>1380,156.6</t>
  </si>
  <si>
    <t>1390,156.1</t>
  </si>
  <si>
    <t>1400,155.5</t>
  </si>
  <si>
    <t>1410,154.7</t>
  </si>
  <si>
    <t>1420,153.8</t>
  </si>
  <si>
    <t>1430,152.8</t>
  </si>
  <si>
    <t>1440,151.8</t>
  </si>
  <si>
    <t>1420,120.6</t>
  </si>
  <si>
    <t>1430,123.1</t>
  </si>
  <si>
    <t>水位</t>
    <rPh sb="0" eb="2">
      <t>スイイ</t>
    </rPh>
    <phoneticPr fontId="1"/>
  </si>
  <si>
    <t>釣果</t>
    <rPh sb="0" eb="2">
      <t>チョウカ</t>
    </rPh>
    <phoneticPr fontId="1"/>
  </si>
  <si>
    <t>キビレ(20)</t>
    <phoneticPr fontId="1"/>
  </si>
  <si>
    <t>H</t>
    <phoneticPr fontId="1"/>
  </si>
  <si>
    <t>L</t>
    <phoneticPr fontId="1"/>
  </si>
  <si>
    <t>ギマ</t>
    <phoneticPr fontId="1"/>
  </si>
  <si>
    <t>キビレ(36)</t>
    <phoneticPr fontId="1"/>
  </si>
  <si>
    <t>ギマ(28)</t>
    <phoneticPr fontId="1"/>
  </si>
  <si>
    <t>キビレ(40)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</si>
  <si>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</si>
  <si>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</si>
  <si>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2023年07月12日(水)</t>
  </si>
  <si>
    <t>0,129.6</t>
  </si>
  <si>
    <t>10,130.3</t>
  </si>
  <si>
    <t>20,131</t>
  </si>
  <si>
    <t>30,131.7</t>
  </si>
  <si>
    <t>40,132.3</t>
  </si>
  <si>
    <t>50,132.8</t>
  </si>
  <si>
    <t>60,133.4</t>
  </si>
  <si>
    <t>70,133.8</t>
  </si>
  <si>
    <t>80,134.3</t>
  </si>
  <si>
    <t>90,134.6</t>
  </si>
  <si>
    <t>100,135</t>
  </si>
  <si>
    <t>110,135.2</t>
  </si>
  <si>
    <t>120,135.3</t>
  </si>
  <si>
    <t>130,135.4</t>
  </si>
  <si>
    <t>140,135.3</t>
  </si>
  <si>
    <t>150,135.2</t>
  </si>
  <si>
    <t>160,134.9</t>
  </si>
  <si>
    <t>170,134.4</t>
  </si>
  <si>
    <t>180,133.8</t>
  </si>
  <si>
    <t>190,133.1</t>
  </si>
  <si>
    <t>200,132.2</t>
  </si>
  <si>
    <t>210,131.1</t>
  </si>
  <si>
    <t>220,129.9</t>
  </si>
  <si>
    <t>230,128.5</t>
  </si>
  <si>
    <t>240,126.9</t>
  </si>
  <si>
    <t>250,125.2</t>
  </si>
  <si>
    <t>260,123.4</t>
  </si>
  <si>
    <t>270,121.4</t>
  </si>
  <si>
    <t>280,119.4</t>
  </si>
  <si>
    <t>290,117.2</t>
  </si>
  <si>
    <t>300,114.9</t>
  </si>
  <si>
    <t>310,112.6</t>
  </si>
  <si>
    <t>320,110.1</t>
  </si>
  <si>
    <t>330,107.7</t>
  </si>
  <si>
    <t>340,105.1</t>
  </si>
  <si>
    <t>350,102.6</t>
  </si>
  <si>
    <t>360,100</t>
  </si>
  <si>
    <t>370,97.4</t>
  </si>
  <si>
    <t>380,94.8</t>
  </si>
  <si>
    <t>390,92.2</t>
  </si>
  <si>
    <t>400,89.6</t>
  </si>
  <si>
    <t>410,87</t>
  </si>
  <si>
    <t>420,84.4</t>
  </si>
  <si>
    <t>430,82</t>
  </si>
  <si>
    <t>440,79.5</t>
  </si>
  <si>
    <t>450,77.2</t>
  </si>
  <si>
    <t>460,74.9</t>
  </si>
  <si>
    <t>470,72.8</t>
  </si>
  <si>
    <t>480,70.8</t>
  </si>
  <si>
    <t>490,69</t>
  </si>
  <si>
    <t>500,67.3</t>
  </si>
  <si>
    <t>510,65.9</t>
  </si>
  <si>
    <t>520,64.6</t>
  </si>
  <si>
    <t>530,63.5</t>
  </si>
  <si>
    <t>540,62.7</t>
  </si>
  <si>
    <t>550,62.1</t>
  </si>
  <si>
    <t>560,61.7</t>
  </si>
  <si>
    <t>570,61.6</t>
  </si>
  <si>
    <t>580,61.7</t>
  </si>
  <si>
    <t>590,62</t>
  </si>
  <si>
    <t>600,62.6</t>
  </si>
  <si>
    <t>610,63.3</t>
  </si>
  <si>
    <t>620,64.3</t>
  </si>
  <si>
    <t>630,65.4</t>
  </si>
  <si>
    <t>640,66.6</t>
  </si>
  <si>
    <t>650,68</t>
  </si>
  <si>
    <t>660,69.6</t>
  </si>
  <si>
    <t>670,71.2</t>
  </si>
  <si>
    <t>680,72.9</t>
  </si>
  <si>
    <t>690,74.8</t>
  </si>
  <si>
    <t>700,76.6</t>
  </si>
  <si>
    <t>710,78.6</t>
  </si>
  <si>
    <t>720,80.6</t>
  </si>
  <si>
    <t>730,82.7</t>
  </si>
  <si>
    <t>740,84.8</t>
  </si>
  <si>
    <t>750,86.9</t>
  </si>
  <si>
    <t>760,89.1</t>
  </si>
  <si>
    <t>770,91.3</t>
  </si>
  <si>
    <t>780,93.5</t>
  </si>
  <si>
    <t>790,95.8</t>
  </si>
  <si>
    <t>800,98</t>
  </si>
  <si>
    <t>810,100.2</t>
  </si>
  <si>
    <t>820,102.5</t>
  </si>
  <si>
    <t>830,104.6</t>
  </si>
  <si>
    <t>840,106.8</t>
  </si>
  <si>
    <t>850,108.8</t>
  </si>
  <si>
    <t>860,110.8</t>
  </si>
  <si>
    <t>870,112.7</t>
  </si>
  <si>
    <t>880,114.5</t>
  </si>
  <si>
    <t>890,116.2</t>
  </si>
  <si>
    <t>900,117.7</t>
  </si>
  <si>
    <t>910,119.1</t>
  </si>
  <si>
    <t>920,120.4</t>
  </si>
  <si>
    <t>930,121.5</t>
  </si>
  <si>
    <t>940,122.6</t>
  </si>
  <si>
    <t>950,123.4</t>
  </si>
  <si>
    <t>960,124.2</t>
  </si>
  <si>
    <t>970,124.9</t>
  </si>
  <si>
    <t>980,125.5</t>
  </si>
  <si>
    <t>990,126</t>
  </si>
  <si>
    <t>1000,126.5</t>
  </si>
  <si>
    <t>1010,126.9</t>
  </si>
  <si>
    <t>1020,127.3</t>
  </si>
  <si>
    <t>1030,127.6</t>
  </si>
  <si>
    <t>1040,128</t>
  </si>
  <si>
    <t>1050,128.4</t>
  </si>
  <si>
    <t>1060,128.7</t>
  </si>
  <si>
    <t>1070,129.1</t>
  </si>
  <si>
    <t>1080,129.4</t>
  </si>
  <si>
    <t>1090,129.7</t>
  </si>
  <si>
    <t>1100,130</t>
  </si>
  <si>
    <t>1110,130.3</t>
  </si>
  <si>
    <t>1120,130.5</t>
  </si>
  <si>
    <t>1130,130.7</t>
  </si>
  <si>
    <t>1140,130.9</t>
  </si>
  <si>
    <t>1150,131</t>
  </si>
  <si>
    <t>1160,131</t>
  </si>
  <si>
    <t>1170,131</t>
  </si>
  <si>
    <t>1180,131</t>
  </si>
  <si>
    <t>1190,130.9</t>
  </si>
  <si>
    <t>1200,130.7</t>
  </si>
  <si>
    <t>1210,130.6</t>
  </si>
  <si>
    <t>1220,130.4</t>
  </si>
  <si>
    <t>1230,130.2</t>
  </si>
  <si>
    <t>1240,130.1</t>
  </si>
  <si>
    <t>1250,129.9</t>
  </si>
  <si>
    <t>1260,129.8</t>
  </si>
  <si>
    <t>1270,129.8</t>
  </si>
  <si>
    <t>1280,129.7</t>
  </si>
  <si>
    <t>1290,129.8</t>
  </si>
  <si>
    <t>1300,129.8</t>
  </si>
  <si>
    <t>1310,130</t>
  </si>
  <si>
    <t>1320,130.1</t>
  </si>
  <si>
    <t>1330,130.3</t>
  </si>
  <si>
    <t>1340,130.5</t>
  </si>
  <si>
    <t>1350,130.7</t>
  </si>
  <si>
    <t>1360,130.9</t>
  </si>
  <si>
    <t>1370,131.1</t>
  </si>
  <si>
    <t>1380,131.2</t>
  </si>
  <si>
    <t>1390,131.4</t>
  </si>
  <si>
    <t>1400,131.5</t>
  </si>
  <si>
    <t>1410,131.5</t>
  </si>
  <si>
    <t>1420,131.5</t>
  </si>
  <si>
    <t>1430,131.6</t>
  </si>
  <si>
    <t>チヌ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</si>
  <si>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</si>
  <si>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</si>
  <si>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下げ9</t>
    <rPh sb="0" eb="1">
      <t>サ</t>
    </rPh>
    <phoneticPr fontId="1"/>
  </si>
  <si>
    <t>2023年08月10日(木)</t>
  </si>
  <si>
    <t>0,137.1</t>
  </si>
  <si>
    <t>10,136.4</t>
  </si>
  <si>
    <t>20,135.7</t>
  </si>
  <si>
    <t>30,134.9</t>
  </si>
  <si>
    <t>40,134.1</t>
  </si>
  <si>
    <t>50,133.2</t>
  </si>
  <si>
    <t>60,132.4</t>
  </si>
  <si>
    <t>70,131.4</t>
  </si>
  <si>
    <t>80,130.5</t>
  </si>
  <si>
    <t>90,129.6</t>
  </si>
  <si>
    <t>100,128.6</t>
  </si>
  <si>
    <t>110,127.6</t>
  </si>
  <si>
    <t>120,126.6</t>
  </si>
  <si>
    <t>130,125.6</t>
  </si>
  <si>
    <t>140,124.6</t>
  </si>
  <si>
    <t>150,123.5</t>
  </si>
  <si>
    <t>160,122.4</t>
  </si>
  <si>
    <t>170,121.2</t>
  </si>
  <si>
    <t>180,119.9</t>
  </si>
  <si>
    <t>190,118.6</t>
  </si>
  <si>
    <t>200,117.2</t>
  </si>
  <si>
    <t>210,115.7</t>
  </si>
  <si>
    <t>220,114.1</t>
  </si>
  <si>
    <t>230,112.5</t>
  </si>
  <si>
    <t>240,110.7</t>
  </si>
  <si>
    <t>250,108.9</t>
  </si>
  <si>
    <t>260,107</t>
  </si>
  <si>
    <t>270,105</t>
  </si>
  <si>
    <t>280,102.9</t>
  </si>
  <si>
    <t>290,100.8</t>
  </si>
  <si>
    <t>300,98.6</t>
  </si>
  <si>
    <t>310,96.5</t>
  </si>
  <si>
    <t>320,94.3</t>
  </si>
  <si>
    <t>330,92</t>
  </si>
  <si>
    <t>340,89.8</t>
  </si>
  <si>
    <t>350,87.6</t>
  </si>
  <si>
    <t>360,85.5</t>
  </si>
  <si>
    <t>370,83.3</t>
  </si>
  <si>
    <t>380,81.2</t>
  </si>
  <si>
    <t>390,79.2</t>
  </si>
  <si>
    <t>400,77.2</t>
  </si>
  <si>
    <t>410,75.2</t>
  </si>
  <si>
    <t>420,73.4</t>
  </si>
  <si>
    <t>430,71.6</t>
  </si>
  <si>
    <t>440,69.9</t>
  </si>
  <si>
    <t>450,68.3</t>
  </si>
  <si>
    <t>460,66.9</t>
  </si>
  <si>
    <t>470,65.5</t>
  </si>
  <si>
    <t>480,64.3</t>
  </si>
  <si>
    <t>490,63.3</t>
  </si>
  <si>
    <t>500,62.4</t>
  </si>
  <si>
    <t>510,61.7</t>
  </si>
  <si>
    <t>520,61.2</t>
  </si>
  <si>
    <t>530,60.8</t>
  </si>
  <si>
    <t>540,60.7</t>
  </si>
  <si>
    <t>550,60.8</t>
  </si>
  <si>
    <t>560,61.1</t>
  </si>
  <si>
    <t>580,62.3</t>
  </si>
  <si>
    <t>590,63.2</t>
  </si>
  <si>
    <t>600,64.3</t>
  </si>
  <si>
    <t>610,65.6</t>
  </si>
  <si>
    <t>620,67</t>
  </si>
  <si>
    <t>630,68.6</t>
  </si>
  <si>
    <t>640,70.4</t>
  </si>
  <si>
    <t>650,72.2</t>
  </si>
  <si>
    <t>660,74.2</t>
  </si>
  <si>
    <t>670,76.2</t>
  </si>
  <si>
    <t>680,78.3</t>
  </si>
  <si>
    <t>690,80.4</t>
  </si>
  <si>
    <t>700,82.6</t>
  </si>
  <si>
    <t>710,84.8</t>
  </si>
  <si>
    <t>720,87.1</t>
  </si>
  <si>
    <t>730,89.3</t>
  </si>
  <si>
    <t>740,91.6</t>
  </si>
  <si>
    <t>750,93.8</t>
  </si>
  <si>
    <t>760,96.1</t>
  </si>
  <si>
    <t>770,98.3</t>
  </si>
  <si>
    <t>780,100.6</t>
  </si>
  <si>
    <t>790,102.8</t>
  </si>
  <si>
    <t>800,104.9</t>
  </si>
  <si>
    <t>810,107.1</t>
  </si>
  <si>
    <t>820,109.2</t>
  </si>
  <si>
    <t>830,111.3</t>
  </si>
  <si>
    <t>840,113.3</t>
  </si>
  <si>
    <t>850,115.3</t>
  </si>
  <si>
    <t>860,117.2</t>
  </si>
  <si>
    <t>870,119</t>
  </si>
  <si>
    <t>880,120.8</t>
  </si>
  <si>
    <t>890,122.5</t>
  </si>
  <si>
    <t>900,124.1</t>
  </si>
  <si>
    <t>910,125.7</t>
  </si>
  <si>
    <t>920,127.2</t>
  </si>
  <si>
    <t>930,128.6</t>
  </si>
  <si>
    <t>940,129.9</t>
  </si>
  <si>
    <t>950,131.1</t>
  </si>
  <si>
    <t>960,132.3</t>
  </si>
  <si>
    <t>970,133.5</t>
  </si>
  <si>
    <t>980,134.6</t>
  </si>
  <si>
    <t>990,135.6</t>
  </si>
  <si>
    <t>1000,136.7</t>
  </si>
  <si>
    <t>1010,137.7</t>
  </si>
  <si>
    <t>1020,138.6</t>
  </si>
  <si>
    <t>1030,139.6</t>
  </si>
  <si>
    <t>1040,140.5</t>
  </si>
  <si>
    <t>1050,141.5</t>
  </si>
  <si>
    <t>1060,142.4</t>
  </si>
  <si>
    <t>1070,143.3</t>
  </si>
  <si>
    <t>1080,144.2</t>
  </si>
  <si>
    <t>1090,145</t>
  </si>
  <si>
    <t>1100,145.8</t>
  </si>
  <si>
    <t>1110,146.5</t>
  </si>
  <si>
    <t>1120,147.2</t>
  </si>
  <si>
    <t>1130,147.9</t>
  </si>
  <si>
    <t>1140,148.4</t>
  </si>
  <si>
    <t>1150,148.9</t>
  </si>
  <si>
    <t>1160,149.3</t>
  </si>
  <si>
    <t>1170,149.6</t>
  </si>
  <si>
    <t>1180,149.9</t>
  </si>
  <si>
    <t>1190,150</t>
  </si>
  <si>
    <t>1200,150.1</t>
  </si>
  <si>
    <t>1210,150.2</t>
  </si>
  <si>
    <t>1220,150.1</t>
  </si>
  <si>
    <t>1230,150</t>
  </si>
  <si>
    <t>1240,149.9</t>
  </si>
  <si>
    <t>1250,149.7</t>
  </si>
  <si>
    <t>1260,149.4</t>
  </si>
  <si>
    <t>1270,149.1</t>
  </si>
  <si>
    <t>1280,148.8</t>
  </si>
  <si>
    <t>1290,148.4</t>
  </si>
  <si>
    <t>1300,148</t>
  </si>
  <si>
    <t>1310,147.6</t>
  </si>
  <si>
    <t>1320,147.1</t>
  </si>
  <si>
    <t>1330,146.6</t>
  </si>
  <si>
    <t>1340,146</t>
  </si>
  <si>
    <t>1350,145.4</t>
  </si>
  <si>
    <t>1360,144.8</t>
  </si>
  <si>
    <t>1370,144</t>
  </si>
  <si>
    <t>1380,143.3</t>
  </si>
  <si>
    <t>1390,142.4</t>
  </si>
  <si>
    <t>1400,141.5</t>
  </si>
  <si>
    <t>1410,140.6</t>
  </si>
  <si>
    <t>1420,139.7</t>
  </si>
  <si>
    <t>1430,138.7</t>
  </si>
  <si>
    <t>下げ7</t>
    <rPh sb="0" eb="1">
      <t>サ</t>
    </rPh>
    <phoneticPr fontId="1"/>
  </si>
  <si>
    <t>2024年06月24日(月)</t>
  </si>
  <si>
    <t>0,133.9</t>
  </si>
  <si>
    <t>10,131.6</t>
  </si>
  <si>
    <t>20,129.3</t>
  </si>
  <si>
    <t>30,127</t>
  </si>
  <si>
    <t>40,124.7</t>
  </si>
  <si>
    <t>50,122.4</t>
  </si>
  <si>
    <t>60,120.2</t>
  </si>
  <si>
    <t>70,118.3</t>
  </si>
  <si>
    <t>80,116.5</t>
  </si>
  <si>
    <t>90,115</t>
  </si>
  <si>
    <t>100,113.8</t>
  </si>
  <si>
    <t>110,113</t>
  </si>
  <si>
    <t>120,112.6</t>
  </si>
  <si>
    <t>130,112.6</t>
  </si>
  <si>
    <t>140,113</t>
  </si>
  <si>
    <t>150,113.9</t>
  </si>
  <si>
    <t>160,115.1</t>
  </si>
  <si>
    <t>170,116.6</t>
  </si>
  <si>
    <t>180,118.4</t>
  </si>
  <si>
    <t>190,120.4</t>
  </si>
  <si>
    <t>200,122.5</t>
  </si>
  <si>
    <t>210,124.8</t>
  </si>
  <si>
    <t>220,127.1</t>
  </si>
  <si>
    <t>240,131.5</t>
  </si>
  <si>
    <t>250,133.6</t>
  </si>
  <si>
    <t>260,135.5</t>
  </si>
  <si>
    <t>270,137.2</t>
  </si>
  <si>
    <t>280,138.8</t>
  </si>
  <si>
    <t>290,140.3</t>
  </si>
  <si>
    <t>300,141.6</t>
  </si>
  <si>
    <t>310,142.8</t>
  </si>
  <si>
    <t>320,144</t>
  </si>
  <si>
    <t>330,145.1</t>
  </si>
  <si>
    <t>340,146.2</t>
  </si>
  <si>
    <t>350,147.4</t>
  </si>
  <si>
    <t>360,148.6</t>
  </si>
  <si>
    <t>370,149.8</t>
  </si>
  <si>
    <t>380,151.1</t>
  </si>
  <si>
    <t>390,152.4</t>
  </si>
  <si>
    <t>400,153.7</t>
  </si>
  <si>
    <t>410,155</t>
  </si>
  <si>
    <t>420,156.1</t>
  </si>
  <si>
    <t>430,157</t>
  </si>
  <si>
    <t>440,157.7</t>
  </si>
  <si>
    <t>450,158.1</t>
  </si>
  <si>
    <t>460,158.1</t>
  </si>
  <si>
    <t>470,157.6</t>
  </si>
  <si>
    <t>480,156.7</t>
  </si>
  <si>
    <t>490,155.2</t>
  </si>
  <si>
    <t>500,153.2</t>
  </si>
  <si>
    <t>510,150.6</t>
  </si>
  <si>
    <t>520,147.4</t>
  </si>
  <si>
    <t>530,143.8</t>
  </si>
  <si>
    <t>540,139.6</t>
  </si>
  <si>
    <t>550,135.1</t>
  </si>
  <si>
    <t>560,130.2</t>
  </si>
  <si>
    <t>570,125.1</t>
  </si>
  <si>
    <t>580,119.7</t>
  </si>
  <si>
    <t>590,114.3</t>
  </si>
  <si>
    <t>600,108.8</t>
  </si>
  <si>
    <t>610,103.4</t>
  </si>
  <si>
    <t>620,98</t>
  </si>
  <si>
    <t>630,92.8</t>
  </si>
  <si>
    <t>640,87.7</t>
  </si>
  <si>
    <t>650,82.8</t>
  </si>
  <si>
    <t>660,78.1</t>
  </si>
  <si>
    <t>670,73.6</t>
  </si>
  <si>
    <t>680,69.3</t>
  </si>
  <si>
    <t>690,65</t>
  </si>
  <si>
    <t>700,60.9</t>
  </si>
  <si>
    <t>710,56.8</t>
  </si>
  <si>
    <t>720,52.8</t>
  </si>
  <si>
    <t>730,48.9</t>
  </si>
  <si>
    <t>740,44.9</t>
  </si>
  <si>
    <t>750,40.9</t>
  </si>
  <si>
    <t>760,37</t>
  </si>
  <si>
    <t>770,33.1</t>
  </si>
  <si>
    <t>780,29.2</t>
  </si>
  <si>
    <t>790,25.5</t>
  </si>
  <si>
    <t>800,21.9</t>
  </si>
  <si>
    <t>810,18.6</t>
  </si>
  <si>
    <t>820,15.5</t>
  </si>
  <si>
    <t>830,12.8</t>
  </si>
  <si>
    <t>840,10.5</t>
  </si>
  <si>
    <t>850,8.6</t>
  </si>
  <si>
    <t>860,7.1</t>
  </si>
  <si>
    <t>870,6.2</t>
  </si>
  <si>
    <t>880,5.8</t>
  </si>
  <si>
    <t>890,5.9</t>
  </si>
  <si>
    <t>900,6.5</t>
  </si>
  <si>
    <t>910,7.6</t>
  </si>
  <si>
    <t>920,9.1</t>
  </si>
  <si>
    <t>930,11</t>
  </si>
  <si>
    <t>940,13.3</t>
  </si>
  <si>
    <t>950,15.9</t>
  </si>
  <si>
    <t>960,18.7</t>
  </si>
  <si>
    <t>970,21.8</t>
  </si>
  <si>
    <t>980,25</t>
  </si>
  <si>
    <t>990,28.4</t>
  </si>
  <si>
    <t>1000,31.9</t>
  </si>
  <si>
    <t>1010,35.5</t>
  </si>
  <si>
    <t>1020,39.2</t>
  </si>
  <si>
    <t>1030,43.1</t>
  </si>
  <si>
    <t>1040,47.2</t>
  </si>
  <si>
    <t>1060,55.9</t>
  </si>
  <si>
    <t>1070,60.5</t>
  </si>
  <si>
    <t>1080,65.5</t>
  </si>
  <si>
    <t>1090,70.7</t>
  </si>
  <si>
    <t>1100,76.1</t>
  </si>
  <si>
    <t>1110,81.9</t>
  </si>
  <si>
    <t>1120,87.8</t>
  </si>
  <si>
    <t>1130,94</t>
  </si>
  <si>
    <t>1140,100.3</t>
  </si>
  <si>
    <t>1150,106.7</t>
  </si>
  <si>
    <t>1160,113.1</t>
  </si>
  <si>
    <t>1170,119.5</t>
  </si>
  <si>
    <t>1180,125.6</t>
  </si>
  <si>
    <t>1190,131.5</t>
  </si>
  <si>
    <t>1200,137.1</t>
  </si>
  <si>
    <t>1210,142.2</t>
  </si>
  <si>
    <t>1220,146.8</t>
  </si>
  <si>
    <t>1230,150.9</t>
  </si>
  <si>
    <t>1240,154.4</t>
  </si>
  <si>
    <t>1250,157.2</t>
  </si>
  <si>
    <t>1260,159.4</t>
  </si>
  <si>
    <t>1270,161</t>
  </si>
  <si>
    <t>1280,162</t>
  </si>
  <si>
    <t>1290,162.5</t>
  </si>
  <si>
    <t>1300,162.4</t>
  </si>
  <si>
    <t>1310,161.9</t>
  </si>
  <si>
    <t>1320,161.1</t>
  </si>
  <si>
    <t>1330,160</t>
  </si>
  <si>
    <t>1340,158.6</t>
  </si>
  <si>
    <t>1350,157.1</t>
  </si>
  <si>
    <t>1360,155.5</t>
  </si>
  <si>
    <t>1370,153.9</t>
  </si>
  <si>
    <t>1380,152.2</t>
  </si>
  <si>
    <t>1390,150.5</t>
  </si>
  <si>
    <t>1400,148.9</t>
  </si>
  <si>
    <t>1410,147.2</t>
  </si>
  <si>
    <t>1420,145.6</t>
  </si>
  <si>
    <t>1430,143.9</t>
  </si>
  <si>
    <t>キビレ(32cm)</t>
    <phoneticPr fontId="1"/>
  </si>
  <si>
    <t>上げ8</t>
    <rPh sb="0" eb="1">
      <t>ア</t>
    </rPh>
    <phoneticPr fontId="1"/>
  </si>
  <si>
    <t>2024年07月13日(土)</t>
  </si>
  <si>
    <t>0,138.8</t>
  </si>
  <si>
    <t>10,138.1</t>
  </si>
  <si>
    <t>20,137.4</t>
  </si>
  <si>
    <t>30,136.6</t>
  </si>
  <si>
    <t>40,135.8</t>
  </si>
  <si>
    <t>50,134.9</t>
  </si>
  <si>
    <t>60,134.1</t>
  </si>
  <si>
    <t>70,133.2</t>
  </si>
  <si>
    <t>80,132.4</t>
  </si>
  <si>
    <t>90,131.5</t>
  </si>
  <si>
    <t>100,130.7</t>
  </si>
  <si>
    <t>110,129.9</t>
  </si>
  <si>
    <t>120,129</t>
  </si>
  <si>
    <t>130,128.1</t>
  </si>
  <si>
    <t>140,127.2</t>
  </si>
  <si>
    <t>150,126.2</t>
  </si>
  <si>
    <t>160,125.1</t>
  </si>
  <si>
    <t>170,123.9</t>
  </si>
  <si>
    <t>180,122.6</t>
  </si>
  <si>
    <t>190,121.3</t>
  </si>
  <si>
    <t>200,119.8</t>
  </si>
  <si>
    <t>210,118.3</t>
  </si>
  <si>
    <t>220,116.8</t>
  </si>
  <si>
    <t>230,115.2</t>
  </si>
  <si>
    <t>240,113.5</t>
  </si>
  <si>
    <t>250,111.9</t>
  </si>
  <si>
    <t>260,110.4</t>
  </si>
  <si>
    <t>270,108.9</t>
  </si>
  <si>
    <t>280,107.5</t>
  </si>
  <si>
    <t>290,106.1</t>
  </si>
  <si>
    <t>300,104.9</t>
  </si>
  <si>
    <t>310,103.8</t>
  </si>
  <si>
    <t>320,102.9</t>
  </si>
  <si>
    <t>330,102</t>
  </si>
  <si>
    <t>340,101.3</t>
  </si>
  <si>
    <t>350,100.7</t>
  </si>
  <si>
    <t>360,100.1</t>
  </si>
  <si>
    <t>370,99.7</t>
  </si>
  <si>
    <t>380,99.3</t>
  </si>
  <si>
    <t>390,98.9</t>
  </si>
  <si>
    <t>400,98.6</t>
  </si>
  <si>
    <t>410,98.3</t>
  </si>
  <si>
    <t>420,98</t>
  </si>
  <si>
    <t>430,97.8</t>
  </si>
  <si>
    <t>440,97.6</t>
  </si>
  <si>
    <t>450,97.4</t>
  </si>
  <si>
    <t>460,97.2</t>
  </si>
  <si>
    <t>470,97.1</t>
  </si>
  <si>
    <t>480,97.1</t>
  </si>
  <si>
    <t>490,97.2</t>
  </si>
  <si>
    <t>500,97.4</t>
  </si>
  <si>
    <t>510,97.7</t>
  </si>
  <si>
    <t>520,98.2</t>
  </si>
  <si>
    <t>530,98.8</t>
  </si>
  <si>
    <t>540,99.5</t>
  </si>
  <si>
    <t>550,100.3</t>
  </si>
  <si>
    <t>560,101.3</t>
  </si>
  <si>
    <t>570,102.4</t>
  </si>
  <si>
    <t>580,103.5</t>
  </si>
  <si>
    <t>590,104.7</t>
  </si>
  <si>
    <t>600,105.9</t>
  </si>
  <si>
    <t>610,107.1</t>
  </si>
  <si>
    <t>620,108.3</t>
  </si>
  <si>
    <t>630,109.3</t>
  </si>
  <si>
    <t>640,110.3</t>
  </si>
  <si>
    <t>650,111.1</t>
  </si>
  <si>
    <t>660,111.8</t>
  </si>
  <si>
    <t>670,112.3</t>
  </si>
  <si>
    <t>680,112.6</t>
  </si>
  <si>
    <t>690,112.7</t>
  </si>
  <si>
    <t>700,112.6</t>
  </si>
  <si>
    <t>710,112.4</t>
  </si>
  <si>
    <t>720,112</t>
  </si>
  <si>
    <t>730,111.5</t>
  </si>
  <si>
    <t>740,110.9</t>
  </si>
  <si>
    <t>750,110.2</t>
  </si>
  <si>
    <t>760,109.4</t>
  </si>
  <si>
    <t>770,108.6</t>
  </si>
  <si>
    <t>780,107.8</t>
  </si>
  <si>
    <t>790,106.9</t>
  </si>
  <si>
    <t>800,106.1</t>
  </si>
  <si>
    <t>810,105.3</t>
  </si>
  <si>
    <t>820,104.5</t>
  </si>
  <si>
    <t>830,103.8</t>
  </si>
  <si>
    <t>840,103</t>
  </si>
  <si>
    <t>850,102.3</t>
  </si>
  <si>
    <t>860,101.6</t>
  </si>
  <si>
    <t>870,100.9</t>
  </si>
  <si>
    <t>880,100.2</t>
  </si>
  <si>
    <t>890,99.4</t>
  </si>
  <si>
    <t>900,98.7</t>
  </si>
  <si>
    <t>910,97.9</t>
  </si>
  <si>
    <t>920,97.1</t>
  </si>
  <si>
    <t>930,96.3</t>
  </si>
  <si>
    <t>940,95.5</t>
  </si>
  <si>
    <t>950,94.7</t>
  </si>
  <si>
    <t>960,93.9</t>
  </si>
  <si>
    <t>970,93.1</t>
  </si>
  <si>
    <t>980,92.5</t>
  </si>
  <si>
    <t>990,91.9</t>
  </si>
  <si>
    <t>1000,91.4</t>
  </si>
  <si>
    <t>1010,91</t>
  </si>
  <si>
    <t>1020,90.8</t>
  </si>
  <si>
    <t>1030,90.7</t>
  </si>
  <si>
    <t>1040,90.8</t>
  </si>
  <si>
    <t>1050,91.1</t>
  </si>
  <si>
    <t>1060,91.4</t>
  </si>
  <si>
    <t>1070,92</t>
  </si>
  <si>
    <t>1080,92.7</t>
  </si>
  <si>
    <t>1090,93.5</t>
  </si>
  <si>
    <t>1100,94.4</t>
  </si>
  <si>
    <t>1110,95.4</t>
  </si>
  <si>
    <t>1120,96.5</t>
  </si>
  <si>
    <t>1130,97.6</t>
  </si>
  <si>
    <t>1140,98.8</t>
  </si>
  <si>
    <t>1150,100</t>
  </si>
  <si>
    <t>1160,101.3</t>
  </si>
  <si>
    <t>1170,102.6</t>
  </si>
  <si>
    <t>1180,103.8</t>
  </si>
  <si>
    <t>1190,105.1</t>
  </si>
  <si>
    <t>1200,106.4</t>
  </si>
  <si>
    <t>1210,107.7</t>
  </si>
  <si>
    <t>1220,109.1</t>
  </si>
  <si>
    <t>1230,110.5</t>
  </si>
  <si>
    <t>1240,111.9</t>
  </si>
  <si>
    <t>1250,113.4</t>
  </si>
  <si>
    <t>1260,114.9</t>
  </si>
  <si>
    <t>1270,116.4</t>
  </si>
  <si>
    <t>1280,118</t>
  </si>
  <si>
    <t>1290,119.6</t>
  </si>
  <si>
    <t>1300,121.2</t>
  </si>
  <si>
    <t>1310,122.9</t>
  </si>
  <si>
    <t>1320,124.5</t>
  </si>
  <si>
    <t>1330,126.1</t>
  </si>
  <si>
    <t>1340,127.6</t>
  </si>
  <si>
    <t>1350,129.1</t>
  </si>
  <si>
    <t>1360,130.4</t>
  </si>
  <si>
    <t>1370,131.6</t>
  </si>
  <si>
    <t>1380,132.7</t>
  </si>
  <si>
    <t>1390,133.6</t>
  </si>
  <si>
    <t>1400,134.3</t>
  </si>
  <si>
    <t>1410,134.9</t>
  </si>
  <si>
    <t>1420,135.3</t>
  </si>
  <si>
    <t>1430,135.5</t>
  </si>
  <si>
    <t>キビレ(35cm)</t>
    <phoneticPr fontId="1"/>
  </si>
  <si>
    <t>チヌ(42cm)</t>
    <phoneticPr fontId="1"/>
  </si>
  <si>
    <t>下げ8</t>
    <rPh sb="0" eb="1">
      <t>サ</t>
    </rPh>
    <phoneticPr fontId="1"/>
  </si>
  <si>
    <t>2024年08月15日(木)</t>
  </si>
  <si>
    <t>0,141.9</t>
  </si>
  <si>
    <t>10,140.8</t>
  </si>
  <si>
    <t>20,139.6</t>
  </si>
  <si>
    <t>30,138.4</t>
  </si>
  <si>
    <t>40,137.2</t>
  </si>
  <si>
    <t>50,135.8</t>
  </si>
  <si>
    <t>60,134.5</t>
  </si>
  <si>
    <t>80,131.9</t>
  </si>
  <si>
    <t>90,130.6</t>
  </si>
  <si>
    <t>100,129.4</t>
  </si>
  <si>
    <t>110,128.2</t>
  </si>
  <si>
    <t>120,127</t>
  </si>
  <si>
    <t>130,125.9</t>
  </si>
  <si>
    <t>140,124.8</t>
  </si>
  <si>
    <t>150,123.6</t>
  </si>
  <si>
    <t>160,122.5</t>
  </si>
  <si>
    <t>170,121.3</t>
  </si>
  <si>
    <t>180,120</t>
  </si>
  <si>
    <t>190,118.7</t>
  </si>
  <si>
    <t>200,117.3</t>
  </si>
  <si>
    <t>210,115.8</t>
  </si>
  <si>
    <t>220,114.2</t>
  </si>
  <si>
    <t>230,112.4</t>
  </si>
  <si>
    <t>240,110.6</t>
  </si>
  <si>
    <t>250,108.7</t>
  </si>
  <si>
    <t>260,106.7</t>
  </si>
  <si>
    <t>270,104.7</t>
  </si>
  <si>
    <t>280,102.6</t>
  </si>
  <si>
    <t>290,100.5</t>
  </si>
  <si>
    <t>300,98.4</t>
  </si>
  <si>
    <t>310,96.3</t>
  </si>
  <si>
    <t>320,94.2</t>
  </si>
  <si>
    <t>330,92.2</t>
  </si>
  <si>
    <t>340,90.3</t>
  </si>
  <si>
    <t>350,88.5</t>
  </si>
  <si>
    <t>360,86.7</t>
  </si>
  <si>
    <t>370,85</t>
  </si>
  <si>
    <t>380,83.4</t>
  </si>
  <si>
    <t>390,81.8</t>
  </si>
  <si>
    <t>400,80.2</t>
  </si>
  <si>
    <t>410,78.7</t>
  </si>
  <si>
    <t>420,77.3</t>
  </si>
  <si>
    <t>430,75.8</t>
  </si>
  <si>
    <t>440,74.3</t>
  </si>
  <si>
    <t>450,72.8</t>
  </si>
  <si>
    <t>460,71.3</t>
  </si>
  <si>
    <t>470,69.8</t>
  </si>
  <si>
    <t>480,68.2</t>
  </si>
  <si>
    <t>490,66.7</t>
  </si>
  <si>
    <t>500,65.2</t>
  </si>
  <si>
    <t>510,63.7</t>
  </si>
  <si>
    <t>520,62.3</t>
  </si>
  <si>
    <t>530,61</t>
  </si>
  <si>
    <t>540,59.9</t>
  </si>
  <si>
    <t>550,58.8</t>
  </si>
  <si>
    <t>560,58</t>
  </si>
  <si>
    <t>570,57.3</t>
  </si>
  <si>
    <t>580,56.8</t>
  </si>
  <si>
    <t>590,56.6</t>
  </si>
  <si>
    <t>600,56.6</t>
  </si>
  <si>
    <t>610,56.8</t>
  </si>
  <si>
    <t>620,57.2</t>
  </si>
  <si>
    <t>630,57.8</t>
  </si>
  <si>
    <t>640,58.6</t>
  </si>
  <si>
    <t>650,59.6</t>
  </si>
  <si>
    <t>660,60.7</t>
  </si>
  <si>
    <t>670,62</t>
  </si>
  <si>
    <t>680,63.4</t>
  </si>
  <si>
    <t>690,64.9</t>
  </si>
  <si>
    <t>700,66.5</t>
  </si>
  <si>
    <t>710,68.2</t>
  </si>
  <si>
    <t>720,69.9</t>
  </si>
  <si>
    <t>730,71.8</t>
  </si>
  <si>
    <t>740,73.7</t>
  </si>
  <si>
    <t>750,75.7</t>
  </si>
  <si>
    <t>760,77.8</t>
  </si>
  <si>
    <t>770,80</t>
  </si>
  <si>
    <t>780,82.3</t>
  </si>
  <si>
    <t>790,84.8</t>
  </si>
  <si>
    <t>800,87.5</t>
  </si>
  <si>
    <t>810,90.3</t>
  </si>
  <si>
    <t>820,93.2</t>
  </si>
  <si>
    <t>830,96.3</t>
  </si>
  <si>
    <t>840,99.5</t>
  </si>
  <si>
    <t>850,102.9</t>
  </si>
  <si>
    <t>860,106.3</t>
  </si>
  <si>
    <t>870,109.8</t>
  </si>
  <si>
    <t>880,113.3</t>
  </si>
  <si>
    <t>890,116.7</t>
  </si>
  <si>
    <t>900,120.2</t>
  </si>
  <si>
    <t>910,123.5</t>
  </si>
  <si>
    <t>920,126.7</t>
  </si>
  <si>
    <t>930,129.7</t>
  </si>
  <si>
    <t>940,132.5</t>
  </si>
  <si>
    <t>950,135</t>
  </si>
  <si>
    <t>960,137.4</t>
  </si>
  <si>
    <t>970,139.4</t>
  </si>
  <si>
    <t>980,141.2</t>
  </si>
  <si>
    <t>990,142.8</t>
  </si>
  <si>
    <t>1000,144.1</t>
  </si>
  <si>
    <t>1010,145.2</t>
  </si>
  <si>
    <t>1020,146.1</t>
  </si>
  <si>
    <t>1030,146.8</t>
  </si>
  <si>
    <t>1040,147.4</t>
  </si>
  <si>
    <t>1050,147.9</t>
  </si>
  <si>
    <t>1060,148.3</t>
  </si>
  <si>
    <t>1070,148.7</t>
  </si>
  <si>
    <t>1080,149</t>
  </si>
  <si>
    <t>1090,149.3</t>
  </si>
  <si>
    <t>1100,149.5</t>
  </si>
  <si>
    <t>1110,149.8</t>
  </si>
  <si>
    <t>1120,150</t>
  </si>
  <si>
    <t>1130,150.2</t>
  </si>
  <si>
    <t>1140,150.4</t>
  </si>
  <si>
    <t>1150,150.5</t>
  </si>
  <si>
    <t>1160,150.6</t>
  </si>
  <si>
    <t>1170,150.5</t>
  </si>
  <si>
    <t>1180,150.4</t>
  </si>
  <si>
    <t>1190,150.2</t>
  </si>
  <si>
    <t>1200,149.9</t>
  </si>
  <si>
    <t>1210,149.5</t>
  </si>
  <si>
    <t>1220,149</t>
  </si>
  <si>
    <t>1230,148.5</t>
  </si>
  <si>
    <t>1240,147.8</t>
  </si>
  <si>
    <t>1250,147.2</t>
  </si>
  <si>
    <t>1260,146.5</t>
  </si>
  <si>
    <t>1270,145.9</t>
  </si>
  <si>
    <t>1280,145.3</t>
  </si>
  <si>
    <t>1290,144.8</t>
  </si>
  <si>
    <t>1300,144.3</t>
  </si>
  <si>
    <t>1310,143.9</t>
  </si>
  <si>
    <t>1320,143.7</t>
  </si>
  <si>
    <t>1330,143.6</t>
  </si>
  <si>
    <t>1340,143.5</t>
  </si>
  <si>
    <t>1350,143.6</t>
  </si>
  <si>
    <t>1360,143.7</t>
  </si>
  <si>
    <t>1370,143.9</t>
  </si>
  <si>
    <t>1380,144.1</t>
  </si>
  <si>
    <t>1390,144.3</t>
  </si>
  <si>
    <t>1400,144.5</t>
  </si>
  <si>
    <t>1410,144.6</t>
  </si>
  <si>
    <t>1420,144.7</t>
  </si>
  <si>
    <t>1430,144.6</t>
  </si>
  <si>
    <t>下げ5</t>
    <rPh sb="0" eb="1">
      <t>サ</t>
    </rPh>
    <phoneticPr fontId="1"/>
  </si>
  <si>
    <t>2025年07月20日(日)</t>
  </si>
  <si>
    <t>0,140.8</t>
  </si>
  <si>
    <t>20,140.9</t>
  </si>
  <si>
    <t>30,140.9</t>
  </si>
  <si>
    <t>40,140.8</t>
  </si>
  <si>
    <t>60,140.5</t>
  </si>
  <si>
    <t>70,140.4</t>
  </si>
  <si>
    <t>80,140.1</t>
  </si>
  <si>
    <t>90,139.9</t>
  </si>
  <si>
    <t>100,139.6</t>
  </si>
  <si>
    <t>110,139.2</t>
  </si>
  <si>
    <t>120,138.8</t>
  </si>
  <si>
    <t>130,138.2</t>
  </si>
  <si>
    <t>140,137.6</t>
  </si>
  <si>
    <t>150,136.8</t>
  </si>
  <si>
    <t>160,135.9</t>
  </si>
  <si>
    <t>170,134.9</t>
  </si>
  <si>
    <t>180,133.7</t>
  </si>
  <si>
    <t>190,132.3</t>
  </si>
  <si>
    <t>200,130.8</t>
  </si>
  <si>
    <t>210,129</t>
  </si>
  <si>
    <t>230,125.1</t>
  </si>
  <si>
    <t>240,122.8</t>
  </si>
  <si>
    <t>250,120.4</t>
  </si>
  <si>
    <t>260,117.9</t>
  </si>
  <si>
    <t>270,115.3</t>
  </si>
  <si>
    <t>280,112.6</t>
  </si>
  <si>
    <t>290,109.8</t>
  </si>
  <si>
    <t>300,106.9</t>
  </si>
  <si>
    <t>310,104</t>
  </si>
  <si>
    <t>320,101</t>
  </si>
  <si>
    <t>330,98.1</t>
  </si>
  <si>
    <t>340,95.1</t>
  </si>
  <si>
    <t>350,92.2</t>
  </si>
  <si>
    <t>360,89.2</t>
  </si>
  <si>
    <t>370,86.3</t>
  </si>
  <si>
    <t>390,80.6</t>
  </si>
  <si>
    <t>400,77.7</t>
  </si>
  <si>
    <t>410,74.9</t>
  </si>
  <si>
    <t>420,72.2</t>
  </si>
  <si>
    <t>430,69.5</t>
  </si>
  <si>
    <t>440,66.8</t>
  </si>
  <si>
    <t>450,64.3</t>
  </si>
  <si>
    <t>460,61.8</t>
  </si>
  <si>
    <t>470,59.4</t>
  </si>
  <si>
    <t>480,57.2</t>
  </si>
  <si>
    <t>490,55.1</t>
  </si>
  <si>
    <t>500,53.2</t>
  </si>
  <si>
    <t>510,51.5</t>
  </si>
  <si>
    <t>520,50</t>
  </si>
  <si>
    <t>530,48.8</t>
  </si>
  <si>
    <t>540,47.9</t>
  </si>
  <si>
    <t>550,47.2</t>
  </si>
  <si>
    <t>560,46.8</t>
  </si>
  <si>
    <t>570,46.7</t>
  </si>
  <si>
    <t>580,46.9</t>
  </si>
  <si>
    <t>590,47.4</t>
  </si>
  <si>
    <t>600,48.2</t>
  </si>
  <si>
    <t>610,49.3</t>
  </si>
  <si>
    <t>620,50.6</t>
  </si>
  <si>
    <t>630,52.2</t>
  </si>
  <si>
    <t>640,53.9</t>
  </si>
  <si>
    <t>650,55.9</t>
  </si>
  <si>
    <t>660,58</t>
  </si>
  <si>
    <t>670,60.2</t>
  </si>
  <si>
    <t>680,62.6</t>
  </si>
  <si>
    <t>690,65.1</t>
  </si>
  <si>
    <t>700,67.7</t>
  </si>
  <si>
    <t>710,70.3</t>
  </si>
  <si>
    <t>720,73</t>
  </si>
  <si>
    <t>730,75.8</t>
  </si>
  <si>
    <t>740,78.6</t>
  </si>
  <si>
    <t>750,81.5</t>
  </si>
  <si>
    <t>760,84.5</t>
  </si>
  <si>
    <t>770,87.5</t>
  </si>
  <si>
    <t>780,90.6</t>
  </si>
  <si>
    <t>790,93.7</t>
  </si>
  <si>
    <t>800,96.8</t>
  </si>
  <si>
    <t>810,100</t>
  </si>
  <si>
    <t>820,103.2</t>
  </si>
  <si>
    <t>830,106.4</t>
  </si>
  <si>
    <t>840,109.6</t>
  </si>
  <si>
    <t>850,112.7</t>
  </si>
  <si>
    <t>860,115.7</t>
  </si>
  <si>
    <t>870,118.7</t>
  </si>
  <si>
    <t>880,121.5</t>
  </si>
  <si>
    <t>890,124.1</t>
  </si>
  <si>
    <t>900,126.6</t>
  </si>
  <si>
    <t>910,128.9</t>
  </si>
  <si>
    <t>920,130.9</t>
  </si>
  <si>
    <t>930,132.7</t>
  </si>
  <si>
    <t>940,134.3</t>
  </si>
  <si>
    <t>950,135.7</t>
  </si>
  <si>
    <t>960,136.8</t>
  </si>
  <si>
    <t>970,137.7</t>
  </si>
  <si>
    <t>980,138.5</t>
  </si>
  <si>
    <t>990,139</t>
  </si>
  <si>
    <t>1000,139.5</t>
  </si>
  <si>
    <t>1010,139.7</t>
  </si>
  <si>
    <t>1020,139.9</t>
  </si>
  <si>
    <t>1030,140.1</t>
  </si>
  <si>
    <t>1040,140.1</t>
  </si>
  <si>
    <t>1050,140.2</t>
  </si>
  <si>
    <t>1060,140.2</t>
  </si>
  <si>
    <t>1070,140.3</t>
  </si>
  <si>
    <t>1080,140.3</t>
  </si>
  <si>
    <t>1090,140.4</t>
  </si>
  <si>
    <t>1100,140.4</t>
  </si>
  <si>
    <t>1110,140.5</t>
  </si>
  <si>
    <t>1120,140.5</t>
  </si>
  <si>
    <t>1130,140.6</t>
  </si>
  <si>
    <t>1140,140.6</t>
  </si>
  <si>
    <t>1150,140.6</t>
  </si>
  <si>
    <t>1160,140.5</t>
  </si>
  <si>
    <t>1170,140.4</t>
  </si>
  <si>
    <t>1180,140.3</t>
  </si>
  <si>
    <t>1190,140.1</t>
  </si>
  <si>
    <t>1200,139.8</t>
  </si>
  <si>
    <t>1210,139.6</t>
  </si>
  <si>
    <t>1220,139.3</t>
  </si>
  <si>
    <t>1230,139</t>
  </si>
  <si>
    <t>1240,138.7</t>
  </si>
  <si>
    <t>1250,138.4</t>
  </si>
  <si>
    <t>1260,138.2</t>
  </si>
  <si>
    <t>1270,138.1</t>
  </si>
  <si>
    <t>1280,138</t>
  </si>
  <si>
    <t>1290,138</t>
  </si>
  <si>
    <t>1300,138.1</t>
  </si>
  <si>
    <t>1310,138.3</t>
  </si>
  <si>
    <t>1320,138.6</t>
  </si>
  <si>
    <t>1330,138.9</t>
  </si>
  <si>
    <t>1340,139.3</t>
  </si>
  <si>
    <t>1350,139.8</t>
  </si>
  <si>
    <t>1360,140.3</t>
  </si>
  <si>
    <t>1370,140.7</t>
  </si>
  <si>
    <t>1380,141.2</t>
  </si>
  <si>
    <t>1390,141.6</t>
  </si>
  <si>
    <t>1400,141.9</t>
  </si>
  <si>
    <t>1410,142.2</t>
  </si>
  <si>
    <t>1420,142.4</t>
  </si>
  <si>
    <t>1430,142.5</t>
  </si>
  <si>
    <t>下げ6</t>
    <rPh sb="0" eb="1">
      <t>サ</t>
    </rPh>
    <phoneticPr fontId="1"/>
  </si>
  <si>
    <t>2025年09月07日(日)</t>
  </si>
  <si>
    <t>0,96.6</t>
  </si>
  <si>
    <t>10,96</t>
  </si>
  <si>
    <t>20,95.8</t>
  </si>
  <si>
    <t>30,96</t>
  </si>
  <si>
    <t>40,96.7</t>
  </si>
  <si>
    <t>50,97.8</t>
  </si>
  <si>
    <t>60,99.2</t>
  </si>
  <si>
    <t>70,100.9</t>
  </si>
  <si>
    <t>80,102.8</t>
  </si>
  <si>
    <t>90,104.9</t>
  </si>
  <si>
    <t>100,107.1</t>
  </si>
  <si>
    <t>110,109.4</t>
  </si>
  <si>
    <t>120,111.7</t>
  </si>
  <si>
    <t>130,114</t>
  </si>
  <si>
    <t>140,116.2</t>
  </si>
  <si>
    <t>150,118.4</t>
  </si>
  <si>
    <t>160,120.6</t>
  </si>
  <si>
    <t>170,122.8</t>
  </si>
  <si>
    <t>180,124.9</t>
  </si>
  <si>
    <t>190,127.1</t>
  </si>
  <si>
    <t>200,129.3</t>
  </si>
  <si>
    <t>210,131.6</t>
  </si>
  <si>
    <t>220,134</t>
  </si>
  <si>
    <t>230,136.6</t>
  </si>
  <si>
    <t>240,139.2</t>
  </si>
  <si>
    <t>250,142</t>
  </si>
  <si>
    <t>260,145</t>
  </si>
  <si>
    <t>270,147.9</t>
  </si>
  <si>
    <t>280,151</t>
  </si>
  <si>
    <t>290,154</t>
  </si>
  <si>
    <t>300,156.9</t>
  </si>
  <si>
    <t>310,159.6</t>
  </si>
  <si>
    <t>320,162.1</t>
  </si>
  <si>
    <t>330,164.3</t>
  </si>
  <si>
    <t>340,166.1</t>
  </si>
  <si>
    <t>350,167.4</t>
  </si>
  <si>
    <t>360,168.2</t>
  </si>
  <si>
    <t>370,168.5</t>
  </si>
  <si>
    <t>380,168.1</t>
  </si>
  <si>
    <t>390,167.2</t>
  </si>
  <si>
    <t>400,165.6</t>
  </si>
  <si>
    <t>410,163.5</t>
  </si>
  <si>
    <t>420,160.8</t>
  </si>
  <si>
    <t>430,157.7</t>
  </si>
  <si>
    <t>440,154.1</t>
  </si>
  <si>
    <t>450,150.2</t>
  </si>
  <si>
    <t>460,146</t>
  </si>
  <si>
    <t>470,141.7</t>
  </si>
  <si>
    <t>480,137.1</t>
  </si>
  <si>
    <t>490,132.5</t>
  </si>
  <si>
    <t>500,127.9</t>
  </si>
  <si>
    <t>510,123.3</t>
  </si>
  <si>
    <t>520,118.7</t>
  </si>
  <si>
    <t>530,114.2</t>
  </si>
  <si>
    <t>540,109.7</t>
  </si>
  <si>
    <t>550,105.4</t>
  </si>
  <si>
    <t>560,101</t>
  </si>
  <si>
    <t>570,96.7</t>
  </si>
  <si>
    <t>580,92.3</t>
  </si>
  <si>
    <t>590,88</t>
  </si>
  <si>
    <t>600,83.6</t>
  </si>
  <si>
    <t>610,79.2</t>
  </si>
  <si>
    <t>620,74.7</t>
  </si>
  <si>
    <t>630,70.2</t>
  </si>
  <si>
    <t>640,65.6</t>
  </si>
  <si>
    <t>650,61.1</t>
  </si>
  <si>
    <t>660,56.6</t>
  </si>
  <si>
    <t>670,52.3</t>
  </si>
  <si>
    <t>680,48.1</t>
  </si>
  <si>
    <t>690,44.2</t>
  </si>
  <si>
    <t>700,40.6</t>
  </si>
  <si>
    <t>710,37.3</t>
  </si>
  <si>
    <t>720,34.5</t>
  </si>
  <si>
    <t>730,32.2</t>
  </si>
  <si>
    <t>740,30.4</t>
  </si>
  <si>
    <t>750,29.1</t>
  </si>
  <si>
    <t>760,28.4</t>
  </si>
  <si>
    <t>770,28.2</t>
  </si>
  <si>
    <t>780,28.6</t>
  </si>
  <si>
    <t>790,29.5</t>
  </si>
  <si>
    <t>800,30.8</t>
  </si>
  <si>
    <t>810,32.6</t>
  </si>
  <si>
    <t>820,34.7</t>
  </si>
  <si>
    <t>830,37.2</t>
  </si>
  <si>
    <t>840,39.9</t>
  </si>
  <si>
    <t>850,42.9</t>
  </si>
  <si>
    <t>860,46</t>
  </si>
  <si>
    <t>870,49.3</t>
  </si>
  <si>
    <t>880,52.7</t>
  </si>
  <si>
    <t>890,56.3</t>
  </si>
  <si>
    <t>900,59.9</t>
  </si>
  <si>
    <t>910,63.8</t>
  </si>
  <si>
    <t>920,67.8</t>
  </si>
  <si>
    <t>930,72</t>
  </si>
  <si>
    <t>940,76.4</t>
  </si>
  <si>
    <t>950,81</t>
  </si>
  <si>
    <t>960,85.9</t>
  </si>
  <si>
    <t>970,91.1</t>
  </si>
  <si>
    <t>980,96.5</t>
  </si>
  <si>
    <t>990,102.2</t>
  </si>
  <si>
    <t>1000,108.1</t>
  </si>
  <si>
    <t>1010,114.1</t>
  </si>
  <si>
    <t>1020,120.3</t>
  </si>
  <si>
    <t>1030,126.6</t>
  </si>
  <si>
    <t>1040,132.8</t>
  </si>
  <si>
    <t>1050,138.8</t>
  </si>
  <si>
    <t>1060,144.6</t>
  </si>
  <si>
    <t>1070,150.1</t>
  </si>
  <si>
    <t>1080,155.2</t>
  </si>
  <si>
    <t>1090,159.8</t>
  </si>
  <si>
    <t>1100,163.8</t>
  </si>
  <si>
    <t>1110,167.2</t>
  </si>
  <si>
    <t>1120,169.8</t>
  </si>
  <si>
    <t>1130,171.8</t>
  </si>
  <si>
    <t>1140,173.1</t>
  </si>
  <si>
    <t>1150,173.7</t>
  </si>
  <si>
    <t>1160,173.6</t>
  </si>
  <si>
    <t>1170,172.9</t>
  </si>
  <si>
    <t>1180,171.7</t>
  </si>
  <si>
    <t>1190,169.9</t>
  </si>
  <si>
    <t>1200,167.8</t>
  </si>
  <si>
    <t>1210,165.3</t>
  </si>
  <si>
    <t>1220,162.6</t>
  </si>
  <si>
    <t>1230,159.7</t>
  </si>
  <si>
    <t>1240,156.6</t>
  </si>
  <si>
    <t>1250,153.4</t>
  </si>
  <si>
    <t>1260,150.2</t>
  </si>
  <si>
    <t>1270,146.9</t>
  </si>
  <si>
    <t>1280,143.7</t>
  </si>
  <si>
    <t>1290,140.4</t>
  </si>
  <si>
    <t>1300,137.1</t>
  </si>
  <si>
    <t>1310,133.7</t>
  </si>
  <si>
    <t>1320,130.3</t>
  </si>
  <si>
    <t>1330,126.8</t>
  </si>
  <si>
    <t>1340,123.3</t>
  </si>
  <si>
    <t>1350,119.6</t>
  </si>
  <si>
    <t>1360,115.9</t>
  </si>
  <si>
    <t>1370,112.1</t>
  </si>
  <si>
    <t>1380,108.3</t>
  </si>
  <si>
    <t>1390,104.6</t>
  </si>
  <si>
    <t>1400,100.8</t>
  </si>
  <si>
    <t>1410,97.2</t>
  </si>
  <si>
    <t>1420,93.7</t>
  </si>
  <si>
    <t>1430,90.5</t>
  </si>
  <si>
    <t>1440,87.6</t>
  </si>
  <si>
    <t>キビレ(42cm)</t>
    <phoneticPr fontId="1"/>
  </si>
  <si>
    <t>下げ4</t>
    <rPh sb="0" eb="1">
      <t>サ</t>
    </rPh>
    <phoneticPr fontId="1"/>
  </si>
  <si>
    <t>2025年09月14日(日)</t>
  </si>
  <si>
    <t>0,125</t>
  </si>
  <si>
    <t>10,122</t>
  </si>
  <si>
    <t>20,118.9</t>
  </si>
  <si>
    <t>30,115.9</t>
  </si>
  <si>
    <t>40,112.9</t>
  </si>
  <si>
    <t>50,110</t>
  </si>
  <si>
    <t>60,107.2</t>
  </si>
  <si>
    <t>70,104.4</t>
  </si>
  <si>
    <t>80,101.8</t>
  </si>
  <si>
    <t>90,99.2</t>
  </si>
  <si>
    <t>100,96.7</t>
  </si>
  <si>
    <t>110,94.2</t>
  </si>
  <si>
    <t>120,91.8</t>
  </si>
  <si>
    <t>130,89.4</t>
  </si>
  <si>
    <t>140,86.9</t>
  </si>
  <si>
    <t>150,84.5</t>
  </si>
  <si>
    <t>160,82</t>
  </si>
  <si>
    <t>170,79.4</t>
  </si>
  <si>
    <t>180,76.9</t>
  </si>
  <si>
    <t>190,74.3</t>
  </si>
  <si>
    <t>200,71.7</t>
  </si>
  <si>
    <t>210,69</t>
  </si>
  <si>
    <t>220,66.5</t>
  </si>
  <si>
    <t>230,63.9</t>
  </si>
  <si>
    <t>240,61.5</t>
  </si>
  <si>
    <t>250,59.2</t>
  </si>
  <si>
    <t>260,57</t>
  </si>
  <si>
    <t>270,55</t>
  </si>
  <si>
    <t>280,53.2</t>
  </si>
  <si>
    <t>290,51.6</t>
  </si>
  <si>
    <t>300,50.3</t>
  </si>
  <si>
    <t>310,49.2</t>
  </si>
  <si>
    <t>320,48.3</t>
  </si>
  <si>
    <t>330,47.6</t>
  </si>
  <si>
    <t>340,47.2</t>
  </si>
  <si>
    <t>350,47.1</t>
  </si>
  <si>
    <t>360,47.1</t>
  </si>
  <si>
    <t>370,47.3</t>
  </si>
  <si>
    <t>380,47.7</t>
  </si>
  <si>
    <t>390,48.2</t>
  </si>
  <si>
    <t>400,48.9</t>
  </si>
  <si>
    <t>410,49.8</t>
  </si>
  <si>
    <t>420,50.8</t>
  </si>
  <si>
    <t>430,51.9</t>
  </si>
  <si>
    <t>440,53.2</t>
  </si>
  <si>
    <t>450,54.6</t>
  </si>
  <si>
    <t>460,56.2</t>
  </si>
  <si>
    <t>470,58</t>
  </si>
  <si>
    <t>480,60</t>
  </si>
  <si>
    <t>490,62.2</t>
  </si>
  <si>
    <t>500,64.5</t>
  </si>
  <si>
    <t>510,67.2</t>
  </si>
  <si>
    <t>520,70</t>
  </si>
  <si>
    <t>530,73</t>
  </si>
  <si>
    <t>540,76.2</t>
  </si>
  <si>
    <t>550,79.6</t>
  </si>
  <si>
    <t>560,83.1</t>
  </si>
  <si>
    <t>570,86.7</t>
  </si>
  <si>
    <t>580,90.4</t>
  </si>
  <si>
    <t>590,94.1</t>
  </si>
  <si>
    <t>600,97.8</t>
  </si>
  <si>
    <t>610,101.4</t>
  </si>
  <si>
    <t>620,104.9</t>
  </si>
  <si>
    <t>630,108.3</t>
  </si>
  <si>
    <t>640,111.4</t>
  </si>
  <si>
    <t>650,114.4</t>
  </si>
  <si>
    <t>660,117.1</t>
  </si>
  <si>
    <t>670,119.5</t>
  </si>
  <si>
    <t>680,121.7</t>
  </si>
  <si>
    <t>690,123.7</t>
  </si>
  <si>
    <t>700,125.3</t>
  </si>
  <si>
    <t>710,126.8</t>
  </si>
  <si>
    <t>720,128</t>
  </si>
  <si>
    <t>730,129</t>
  </si>
  <si>
    <t>740,129.9</t>
  </si>
  <si>
    <t>750,130.6</t>
  </si>
  <si>
    <t>760,131.3</t>
  </si>
  <si>
    <t>770,131.8</t>
  </si>
  <si>
    <t>780,132.4</t>
  </si>
  <si>
    <t>790,132.8</t>
  </si>
  <si>
    <t>800,133.3</t>
  </si>
  <si>
    <t>810,133.7</t>
  </si>
  <si>
    <t>820,134.1</t>
  </si>
  <si>
    <t>830,134.6</t>
  </si>
  <si>
    <t>840,135</t>
  </si>
  <si>
    <t>850,135.4</t>
  </si>
  <si>
    <t>860,135.8</t>
  </si>
  <si>
    <t>870,136.1</t>
  </si>
  <si>
    <t>880,136.4</t>
  </si>
  <si>
    <t>890,136.6</t>
  </si>
  <si>
    <t>900,136.8</t>
  </si>
  <si>
    <t>910,137</t>
  </si>
  <si>
    <t>920,137.1</t>
  </si>
  <si>
    <t>930,137.2</t>
  </si>
  <si>
    <t>940,137.2</t>
  </si>
  <si>
    <t>950,137.3</t>
  </si>
  <si>
    <t>960,137.3</t>
  </si>
  <si>
    <t>970,137.4</t>
  </si>
  <si>
    <t>980,137.5</t>
  </si>
  <si>
    <t>990,137.6</t>
  </si>
  <si>
    <t>1000,137.9</t>
  </si>
  <si>
    <t>1010,138.2</t>
  </si>
  <si>
    <t>1030,139.1</t>
  </si>
  <si>
    <t>1040,139.7</t>
  </si>
  <si>
    <t>1050,140.4</t>
  </si>
  <si>
    <t>1060,141.1</t>
  </si>
  <si>
    <t>1070,141.9</t>
  </si>
  <si>
    <t>1080,142.7</t>
  </si>
  <si>
    <t>1090,143.6</t>
  </si>
  <si>
    <t>1100,144.4</t>
  </si>
  <si>
    <t>1110,145.2</t>
  </si>
  <si>
    <t>1120,146</t>
  </si>
  <si>
    <t>1130,146.6</t>
  </si>
  <si>
    <t>1140,147.2</t>
  </si>
  <si>
    <t>1150,147.7</t>
  </si>
  <si>
    <t>1160,148</t>
  </si>
  <si>
    <t>1170,148.2</t>
  </si>
  <si>
    <t>1180,148.4</t>
  </si>
  <si>
    <t>1190,148.4</t>
  </si>
  <si>
    <t>1200,148.3</t>
  </si>
  <si>
    <t>1210,148.1</t>
  </si>
  <si>
    <t>1220,147.8</t>
  </si>
  <si>
    <t>1230,147.5</t>
  </si>
  <si>
    <t>1240,147.2</t>
  </si>
  <si>
    <t>1250,146.8</t>
  </si>
  <si>
    <t>1260,146.4</t>
  </si>
  <si>
    <t>1280,145.5</t>
  </si>
  <si>
    <t>1290,145</t>
  </si>
  <si>
    <t>1300,144.5</t>
  </si>
  <si>
    <t>1310,144</t>
  </si>
  <si>
    <t>1320,143.5</t>
  </si>
  <si>
    <t>1330,142.9</t>
  </si>
  <si>
    <t>1340,142.2</t>
  </si>
  <si>
    <t>1350,141.4</t>
  </si>
  <si>
    <t>1360,140.5</t>
  </si>
  <si>
    <t>1370,139.4</t>
  </si>
  <si>
    <t>1380,138.3</t>
  </si>
  <si>
    <t>1390,137</t>
  </si>
  <si>
    <t>1400,135.6</t>
  </si>
  <si>
    <t>1410,134</t>
  </si>
  <si>
    <t>1420,132.3</t>
  </si>
  <si>
    <t>1430,130.4</t>
  </si>
  <si>
    <t>上げ3</t>
    <rPh sb="0" eb="1">
      <t>ア</t>
    </rPh>
    <phoneticPr fontId="1"/>
  </si>
  <si>
    <t>下げ2.5</t>
    <rPh sb="0" eb="1">
      <t>サ</t>
    </rPh>
    <phoneticPr fontId="1"/>
  </si>
  <si>
    <t>Dashboard!A1</t>
  </si>
  <si>
    <t>下げ0.5</t>
    <rPh sb="0" eb="1">
      <t>サ</t>
    </rPh>
    <phoneticPr fontId="1"/>
  </si>
  <si>
    <t>下げ9.5</t>
    <rPh sb="0" eb="1">
      <t>サ</t>
    </rPh>
    <phoneticPr fontId="1"/>
  </si>
  <si>
    <t>潮</t>
    <rPh sb="0" eb="1">
      <t>シオ</t>
    </rPh>
    <phoneticPr fontId="1"/>
  </si>
  <si>
    <t>釣果</t>
    <rPh sb="0" eb="2">
      <t>チョウカ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</si>
</sst>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0_ 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5" fillId="0" borderId="1" xfId="1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sz="1500">
                <a:latin typeface="Meiryo UI" panose="020B0604030504040204" pitchFamily="50" charset="-128"/>
                <a:ea typeface="Meiryo UI" panose="020B0604030504040204" pitchFamily="50" charset="-128"/>
              </a:rPr>
              <a:t>潮・釣果</a:t>
            </a:r>
            <a:endParaRPr lang="en-US" sz="15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Dashboard!$L$2</c:f>
              <c:strCache>
                <c:ptCount val="1"/>
                <c:pt idx="0">
                  <c:v>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Dashboard!$L$3:$L$123</c:f>
              <c:numCache>
                <c:formatCode>General</c:formatCode>
                <c:ptCount val="121"/>
                <c:pt idx="0">
                  <c:v>1</c:v>
                </c:pt>
                <c:pt idx="1">
                  <c:v>0.99862953475457383</c:v>
                </c:pt>
                <c:pt idx="2">
                  <c:v>0.99452189536827329</c:v>
                </c:pt>
                <c:pt idx="3">
                  <c:v>0.98768834059513777</c:v>
                </c:pt>
                <c:pt idx="4">
                  <c:v>0.97814760073380569</c:v>
                </c:pt>
                <c:pt idx="5">
                  <c:v>0.96592582628906831</c:v>
                </c:pt>
                <c:pt idx="6">
                  <c:v>0.95105651629515353</c:v>
                </c:pt>
                <c:pt idx="7">
                  <c:v>0.93358042649720174</c:v>
                </c:pt>
                <c:pt idx="8">
                  <c:v>0.91354545764260087</c:v>
                </c:pt>
                <c:pt idx="9">
                  <c:v>0.8910065241883679</c:v>
                </c:pt>
                <c:pt idx="10">
                  <c:v>0.86602540378443871</c:v>
                </c:pt>
                <c:pt idx="11">
                  <c:v>0.83867056794542405</c:v>
                </c:pt>
                <c:pt idx="12">
                  <c:v>0.80901699437494745</c:v>
                </c:pt>
                <c:pt idx="13">
                  <c:v>0.7771459614569709</c:v>
                </c:pt>
                <c:pt idx="14">
                  <c:v>0.74314482547739424</c:v>
                </c:pt>
                <c:pt idx="15">
                  <c:v>0.70710678118654757</c:v>
                </c:pt>
                <c:pt idx="16">
                  <c:v>0.66913060635885824</c:v>
                </c:pt>
                <c:pt idx="17">
                  <c:v>0.6293203910498375</c:v>
                </c:pt>
                <c:pt idx="18">
                  <c:v>0.58778525229247314</c:v>
                </c:pt>
                <c:pt idx="19">
                  <c:v>0.54463903501502708</c:v>
                </c:pt>
                <c:pt idx="20">
                  <c:v>0.50000000000000011</c:v>
                </c:pt>
                <c:pt idx="21">
                  <c:v>0.4539904997395468</c:v>
                </c:pt>
                <c:pt idx="22">
                  <c:v>0.40673664307580021</c:v>
                </c:pt>
                <c:pt idx="23">
                  <c:v>0.35836794954530038</c:v>
                </c:pt>
                <c:pt idx="24">
                  <c:v>0.30901699437494745</c:v>
                </c:pt>
                <c:pt idx="25">
                  <c:v>0.25881904510252074</c:v>
                </c:pt>
                <c:pt idx="26">
                  <c:v>0.20791169081775945</c:v>
                </c:pt>
                <c:pt idx="27">
                  <c:v>0.15643446504023092</c:v>
                </c:pt>
                <c:pt idx="28">
                  <c:v>0.10452846326765346</c:v>
                </c:pt>
                <c:pt idx="29">
                  <c:v>5.2335956242943966E-2</c:v>
                </c:pt>
                <c:pt idx="30">
                  <c:v>6.1257422745431001E-17</c:v>
                </c:pt>
                <c:pt idx="31">
                  <c:v>-5.2335956242943842E-2</c:v>
                </c:pt>
                <c:pt idx="32">
                  <c:v>-0.10452846326765355</c:v>
                </c:pt>
                <c:pt idx="33">
                  <c:v>-0.15643446504023081</c:v>
                </c:pt>
                <c:pt idx="34">
                  <c:v>-0.20791169081775934</c:v>
                </c:pt>
                <c:pt idx="35">
                  <c:v>-0.25881904510252085</c:v>
                </c:pt>
                <c:pt idx="36">
                  <c:v>-0.30901699437494734</c:v>
                </c:pt>
                <c:pt idx="37">
                  <c:v>-0.35836794954530027</c:v>
                </c:pt>
                <c:pt idx="38">
                  <c:v>-0.40673664307580026</c:v>
                </c:pt>
                <c:pt idx="39">
                  <c:v>-0.45399049973954669</c:v>
                </c:pt>
                <c:pt idx="40">
                  <c:v>-0.49999999999999978</c:v>
                </c:pt>
                <c:pt idx="41">
                  <c:v>-0.54463903501502708</c:v>
                </c:pt>
                <c:pt idx="42">
                  <c:v>-0.58778525229247303</c:v>
                </c:pt>
                <c:pt idx="43">
                  <c:v>-0.62932039104983728</c:v>
                </c:pt>
                <c:pt idx="44">
                  <c:v>-0.66913060635885824</c:v>
                </c:pt>
                <c:pt idx="45">
                  <c:v>-0.70710678118654746</c:v>
                </c:pt>
                <c:pt idx="46">
                  <c:v>-0.74314482547739402</c:v>
                </c:pt>
                <c:pt idx="47">
                  <c:v>-0.7771459614569709</c:v>
                </c:pt>
                <c:pt idx="48">
                  <c:v>-0.80901699437494734</c:v>
                </c:pt>
                <c:pt idx="49">
                  <c:v>-0.83867056794542394</c:v>
                </c:pt>
                <c:pt idx="50">
                  <c:v>-0.86602540378443871</c:v>
                </c:pt>
                <c:pt idx="51">
                  <c:v>-0.89100652418836779</c:v>
                </c:pt>
                <c:pt idx="52">
                  <c:v>-0.91354545764260076</c:v>
                </c:pt>
                <c:pt idx="53">
                  <c:v>-0.93358042649720174</c:v>
                </c:pt>
                <c:pt idx="54">
                  <c:v>-0.95105651629515353</c:v>
                </c:pt>
                <c:pt idx="55">
                  <c:v>-0.9659258262890682</c:v>
                </c:pt>
                <c:pt idx="56">
                  <c:v>-0.97814760073380569</c:v>
                </c:pt>
                <c:pt idx="57">
                  <c:v>-0.98768834059513766</c:v>
                </c:pt>
                <c:pt idx="58">
                  <c:v>-0.99452189536827329</c:v>
                </c:pt>
                <c:pt idx="59">
                  <c:v>-0.99862953475457383</c:v>
                </c:pt>
                <c:pt idx="60">
                  <c:v>-1</c:v>
                </c:pt>
                <c:pt idx="61">
                  <c:v>-0.99862953475457383</c:v>
                </c:pt>
                <c:pt idx="62">
                  <c:v>-0.99452189536827329</c:v>
                </c:pt>
                <c:pt idx="63">
                  <c:v>-0.98768834059513777</c:v>
                </c:pt>
                <c:pt idx="64">
                  <c:v>-0.97814760073380558</c:v>
                </c:pt>
                <c:pt idx="65">
                  <c:v>-0.96592582628906831</c:v>
                </c:pt>
                <c:pt idx="66">
                  <c:v>-0.95105651629515364</c:v>
                </c:pt>
                <c:pt idx="67">
                  <c:v>-0.93358042649720174</c:v>
                </c:pt>
                <c:pt idx="68">
                  <c:v>-0.91354545764260087</c:v>
                </c:pt>
                <c:pt idx="69">
                  <c:v>-0.8910065241883679</c:v>
                </c:pt>
                <c:pt idx="70">
                  <c:v>-0.8660254037844386</c:v>
                </c:pt>
                <c:pt idx="71">
                  <c:v>-0.83867056794542405</c:v>
                </c:pt>
                <c:pt idx="72">
                  <c:v>-0.80901699437494756</c:v>
                </c:pt>
                <c:pt idx="73">
                  <c:v>-0.77714596145697079</c:v>
                </c:pt>
                <c:pt idx="74">
                  <c:v>-0.74314482547739424</c:v>
                </c:pt>
                <c:pt idx="75">
                  <c:v>-0.70710678118654768</c:v>
                </c:pt>
                <c:pt idx="76">
                  <c:v>-0.66913060635885813</c:v>
                </c:pt>
                <c:pt idx="77">
                  <c:v>-0.62932039104983784</c:v>
                </c:pt>
                <c:pt idx="78">
                  <c:v>-0.58778525229247325</c:v>
                </c:pt>
                <c:pt idx="79">
                  <c:v>-0.54463903501502697</c:v>
                </c:pt>
                <c:pt idx="80">
                  <c:v>-0.50000000000000044</c:v>
                </c:pt>
                <c:pt idx="81">
                  <c:v>-0.45399049973954692</c:v>
                </c:pt>
                <c:pt idx="82">
                  <c:v>-0.4067366430758001</c:v>
                </c:pt>
                <c:pt idx="83">
                  <c:v>-0.35836794954530071</c:v>
                </c:pt>
                <c:pt idx="84">
                  <c:v>-0.30901699437494756</c:v>
                </c:pt>
                <c:pt idx="85">
                  <c:v>-0.25881904510252063</c:v>
                </c:pt>
                <c:pt idx="86">
                  <c:v>-0.20791169081775979</c:v>
                </c:pt>
                <c:pt idx="87">
                  <c:v>-0.15643446504023104</c:v>
                </c:pt>
                <c:pt idx="88">
                  <c:v>-0.10452846326765336</c:v>
                </c:pt>
                <c:pt idx="89">
                  <c:v>-5.2335956242944306E-2</c:v>
                </c:pt>
                <c:pt idx="90">
                  <c:v>-1.83772268236293E-16</c:v>
                </c:pt>
                <c:pt idx="91">
                  <c:v>5.2335956242943946E-2</c:v>
                </c:pt>
                <c:pt idx="92">
                  <c:v>0.10452846326765299</c:v>
                </c:pt>
                <c:pt idx="93">
                  <c:v>0.15643446504023067</c:v>
                </c:pt>
                <c:pt idx="94">
                  <c:v>0.20791169081775943</c:v>
                </c:pt>
                <c:pt idx="95">
                  <c:v>0.2588190451025203</c:v>
                </c:pt>
                <c:pt idx="96">
                  <c:v>0.30901699437494723</c:v>
                </c:pt>
                <c:pt idx="97">
                  <c:v>0.35836794954530038</c:v>
                </c:pt>
                <c:pt idx="98">
                  <c:v>0.40673664307579976</c:v>
                </c:pt>
                <c:pt idx="99">
                  <c:v>0.45399049973954664</c:v>
                </c:pt>
                <c:pt idx="100">
                  <c:v>0.50000000000000011</c:v>
                </c:pt>
                <c:pt idx="101">
                  <c:v>0.54463903501502664</c:v>
                </c:pt>
                <c:pt idx="102">
                  <c:v>0.58778525229247292</c:v>
                </c:pt>
                <c:pt idx="103">
                  <c:v>0.6293203910498375</c:v>
                </c:pt>
                <c:pt idx="104">
                  <c:v>0.66913060635885779</c:v>
                </c:pt>
                <c:pt idx="105">
                  <c:v>0.70710678118654735</c:v>
                </c:pt>
                <c:pt idx="106">
                  <c:v>0.74314482547739424</c:v>
                </c:pt>
                <c:pt idx="107">
                  <c:v>0.77714596145697057</c:v>
                </c:pt>
                <c:pt idx="108">
                  <c:v>0.80901699437494734</c:v>
                </c:pt>
                <c:pt idx="109">
                  <c:v>0.83867056794542405</c:v>
                </c:pt>
                <c:pt idx="110">
                  <c:v>0.86602540378443837</c:v>
                </c:pt>
                <c:pt idx="111">
                  <c:v>0.89100652418836779</c:v>
                </c:pt>
                <c:pt idx="112">
                  <c:v>0.91354545764260098</c:v>
                </c:pt>
                <c:pt idx="113">
                  <c:v>0.93358042649720152</c:v>
                </c:pt>
                <c:pt idx="114">
                  <c:v>0.95105651629515353</c:v>
                </c:pt>
                <c:pt idx="115">
                  <c:v>0.96592582628906831</c:v>
                </c:pt>
                <c:pt idx="116">
                  <c:v>0.97814760073380558</c:v>
                </c:pt>
                <c:pt idx="117">
                  <c:v>0.98768834059513766</c:v>
                </c:pt>
                <c:pt idx="118">
                  <c:v>0.99452189536827329</c:v>
                </c:pt>
                <c:pt idx="119">
                  <c:v>0.99862953475457383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3216"/>
        <c:axId val="563946736"/>
      </c:lineChart>
      <c:scatterChart>
        <c:scatterStyle val="lineMarker"/>
        <c:varyColors val="0"/>
        <c:ser>
          <c:idx val="1"/>
          <c:order val="1"/>
          <c:tx>
            <c:strRef>
              <c:f>Dashboard!$M$2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3A-47E6-93C6-27E0842C55C0}"/>
              </c:ext>
            </c:extLst>
          </c:dPt>
          <c:dLbls>
            <c:dLbl>
              <c:idx val="45"/>
              <c:layout>
                <c:manualLayout>
                  <c:x val="0"/>
                  <c:y val="-4.1666651477598612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A-47E6-93C6-27E0842C55C0}"/>
                </c:ext>
              </c:extLst>
            </c:dLbl>
            <c:dLbl>
              <c:idx val="57"/>
              <c:layout>
                <c:manualLayout>
                  <c:x val="0"/>
                  <c:y val="-7.4074047071286425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A-47E6-93C6-27E0842C5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Dashboard!$M$3:$M$123</c:f>
              <c:numCache>
                <c:formatCode>General</c:formatCode>
                <c:ptCount val="1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0.98768834059513777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0.70710678118654757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0.30901699437494745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-0.15643446504023081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-0.45399049973954669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-0.70710678118654746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-0.98768834059513766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-0.45399049973954692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0.30901699437494723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0.89100652418836779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3216"/>
        <c:axId val="563946736"/>
      </c:scatterChart>
      <c:catAx>
        <c:axId val="563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46736"/>
        <c:crosses val="autoZero"/>
        <c:auto val="1"/>
        <c:lblAlgn val="ctr"/>
        <c:lblOffset val="100"/>
        <c:noMultiLvlLbl val="0"/>
      </c:catAx>
      <c:valAx>
        <c:axId val="563946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'240907'!$E$7:$E$150</c:f>
              <c:numCache>
                <c:formatCode>General</c:formatCode>
                <c:ptCount val="144"/>
                <c:pt idx="0">
                  <c:v>96.6</c:v>
                </c:pt>
                <c:pt idx="1">
                  <c:v>96</c:v>
                </c:pt>
                <c:pt idx="2">
                  <c:v>95.8</c:v>
                </c:pt>
                <c:pt idx="3">
                  <c:v>96</c:v>
                </c:pt>
                <c:pt idx="4">
                  <c:v>96.7</c:v>
                </c:pt>
                <c:pt idx="5">
                  <c:v>97.8</c:v>
                </c:pt>
                <c:pt idx="6">
                  <c:v>99.2</c:v>
                </c:pt>
                <c:pt idx="7">
                  <c:v>100.9</c:v>
                </c:pt>
                <c:pt idx="8">
                  <c:v>102.8</c:v>
                </c:pt>
                <c:pt idx="9">
                  <c:v>104.9</c:v>
                </c:pt>
                <c:pt idx="10">
                  <c:v>107.1</c:v>
                </c:pt>
                <c:pt idx="11">
                  <c:v>109.4</c:v>
                </c:pt>
                <c:pt idx="12">
                  <c:v>111.7</c:v>
                </c:pt>
                <c:pt idx="13">
                  <c:v>114</c:v>
                </c:pt>
                <c:pt idx="14">
                  <c:v>116.2</c:v>
                </c:pt>
                <c:pt idx="15">
                  <c:v>118.4</c:v>
                </c:pt>
                <c:pt idx="16">
                  <c:v>120.6</c:v>
                </c:pt>
                <c:pt idx="17">
                  <c:v>122.8</c:v>
                </c:pt>
                <c:pt idx="18">
                  <c:v>124.9</c:v>
                </c:pt>
                <c:pt idx="19">
                  <c:v>127.1</c:v>
                </c:pt>
                <c:pt idx="20">
                  <c:v>129.30000000000001</c:v>
                </c:pt>
                <c:pt idx="21">
                  <c:v>131.6</c:v>
                </c:pt>
                <c:pt idx="22">
                  <c:v>134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142</c:v>
                </c:pt>
                <c:pt idx="26">
                  <c:v>145</c:v>
                </c:pt>
                <c:pt idx="27">
                  <c:v>147.9</c:v>
                </c:pt>
                <c:pt idx="28">
                  <c:v>151</c:v>
                </c:pt>
                <c:pt idx="29">
                  <c:v>154</c:v>
                </c:pt>
                <c:pt idx="30">
                  <c:v>156.9</c:v>
                </c:pt>
                <c:pt idx="31">
                  <c:v>159.6</c:v>
                </c:pt>
                <c:pt idx="32">
                  <c:v>162.1</c:v>
                </c:pt>
                <c:pt idx="33">
                  <c:v>164.3</c:v>
                </c:pt>
                <c:pt idx="34">
                  <c:v>166.1</c:v>
                </c:pt>
                <c:pt idx="35">
                  <c:v>167.4</c:v>
                </c:pt>
                <c:pt idx="36">
                  <c:v>168.2</c:v>
                </c:pt>
                <c:pt idx="37">
                  <c:v>168.5</c:v>
                </c:pt>
                <c:pt idx="38">
                  <c:v>168.1</c:v>
                </c:pt>
                <c:pt idx="39">
                  <c:v>167.2</c:v>
                </c:pt>
                <c:pt idx="40">
                  <c:v>165.6</c:v>
                </c:pt>
                <c:pt idx="41">
                  <c:v>163.5</c:v>
                </c:pt>
                <c:pt idx="42">
                  <c:v>160.80000000000001</c:v>
                </c:pt>
                <c:pt idx="43">
                  <c:v>157.69999999999999</c:v>
                </c:pt>
                <c:pt idx="44">
                  <c:v>154.1</c:v>
                </c:pt>
                <c:pt idx="45">
                  <c:v>150.19999999999999</c:v>
                </c:pt>
                <c:pt idx="46">
                  <c:v>146</c:v>
                </c:pt>
                <c:pt idx="47">
                  <c:v>141.69999999999999</c:v>
                </c:pt>
                <c:pt idx="48">
                  <c:v>137.1</c:v>
                </c:pt>
                <c:pt idx="49">
                  <c:v>132.5</c:v>
                </c:pt>
                <c:pt idx="50">
                  <c:v>127.9</c:v>
                </c:pt>
                <c:pt idx="51">
                  <c:v>123.3</c:v>
                </c:pt>
                <c:pt idx="52">
                  <c:v>118.7</c:v>
                </c:pt>
                <c:pt idx="53">
                  <c:v>114.2</c:v>
                </c:pt>
                <c:pt idx="54">
                  <c:v>109.7</c:v>
                </c:pt>
                <c:pt idx="55">
                  <c:v>105.4</c:v>
                </c:pt>
                <c:pt idx="56">
                  <c:v>101</c:v>
                </c:pt>
                <c:pt idx="57">
                  <c:v>96.7</c:v>
                </c:pt>
                <c:pt idx="58">
                  <c:v>92.3</c:v>
                </c:pt>
                <c:pt idx="59">
                  <c:v>88</c:v>
                </c:pt>
                <c:pt idx="60">
                  <c:v>83.6</c:v>
                </c:pt>
                <c:pt idx="61">
                  <c:v>79.2</c:v>
                </c:pt>
                <c:pt idx="62">
                  <c:v>74.7</c:v>
                </c:pt>
                <c:pt idx="63">
                  <c:v>70.2</c:v>
                </c:pt>
                <c:pt idx="64">
                  <c:v>65.599999999999994</c:v>
                </c:pt>
                <c:pt idx="65">
                  <c:v>61.1</c:v>
                </c:pt>
                <c:pt idx="66">
                  <c:v>56.6</c:v>
                </c:pt>
                <c:pt idx="67">
                  <c:v>52.3</c:v>
                </c:pt>
                <c:pt idx="68">
                  <c:v>48.1</c:v>
                </c:pt>
                <c:pt idx="69">
                  <c:v>44.2</c:v>
                </c:pt>
                <c:pt idx="70">
                  <c:v>40.6</c:v>
                </c:pt>
                <c:pt idx="71">
                  <c:v>37.299999999999997</c:v>
                </c:pt>
                <c:pt idx="72">
                  <c:v>34.5</c:v>
                </c:pt>
                <c:pt idx="73">
                  <c:v>32.200000000000003</c:v>
                </c:pt>
                <c:pt idx="74">
                  <c:v>30.4</c:v>
                </c:pt>
                <c:pt idx="75">
                  <c:v>29.1</c:v>
                </c:pt>
                <c:pt idx="76">
                  <c:v>28.4</c:v>
                </c:pt>
                <c:pt idx="77">
                  <c:v>28.2</c:v>
                </c:pt>
                <c:pt idx="78">
                  <c:v>28.6</c:v>
                </c:pt>
                <c:pt idx="79">
                  <c:v>29.5</c:v>
                </c:pt>
                <c:pt idx="80">
                  <c:v>30.8</c:v>
                </c:pt>
                <c:pt idx="81">
                  <c:v>32.6</c:v>
                </c:pt>
                <c:pt idx="82">
                  <c:v>34.700000000000003</c:v>
                </c:pt>
                <c:pt idx="83">
                  <c:v>37.200000000000003</c:v>
                </c:pt>
                <c:pt idx="84">
                  <c:v>39.9</c:v>
                </c:pt>
                <c:pt idx="85">
                  <c:v>42.9</c:v>
                </c:pt>
                <c:pt idx="86">
                  <c:v>46</c:v>
                </c:pt>
                <c:pt idx="87">
                  <c:v>49.3</c:v>
                </c:pt>
                <c:pt idx="88">
                  <c:v>52.7</c:v>
                </c:pt>
                <c:pt idx="89">
                  <c:v>56.3</c:v>
                </c:pt>
                <c:pt idx="90">
                  <c:v>59.9</c:v>
                </c:pt>
                <c:pt idx="91">
                  <c:v>63.8</c:v>
                </c:pt>
                <c:pt idx="92">
                  <c:v>67.8</c:v>
                </c:pt>
                <c:pt idx="93">
                  <c:v>72</c:v>
                </c:pt>
                <c:pt idx="94">
                  <c:v>76.400000000000006</c:v>
                </c:pt>
                <c:pt idx="95">
                  <c:v>81</c:v>
                </c:pt>
                <c:pt idx="96">
                  <c:v>85.9</c:v>
                </c:pt>
                <c:pt idx="97">
                  <c:v>91.1</c:v>
                </c:pt>
                <c:pt idx="98">
                  <c:v>96.5</c:v>
                </c:pt>
                <c:pt idx="99">
                  <c:v>102.2</c:v>
                </c:pt>
                <c:pt idx="100">
                  <c:v>108.1</c:v>
                </c:pt>
                <c:pt idx="101">
                  <c:v>114.1</c:v>
                </c:pt>
                <c:pt idx="102">
                  <c:v>120.3</c:v>
                </c:pt>
                <c:pt idx="103">
                  <c:v>126.6</c:v>
                </c:pt>
                <c:pt idx="104">
                  <c:v>132.80000000000001</c:v>
                </c:pt>
                <c:pt idx="105">
                  <c:v>138.80000000000001</c:v>
                </c:pt>
                <c:pt idx="106">
                  <c:v>144.6</c:v>
                </c:pt>
                <c:pt idx="107">
                  <c:v>150.1</c:v>
                </c:pt>
                <c:pt idx="108">
                  <c:v>155.19999999999999</c:v>
                </c:pt>
                <c:pt idx="109">
                  <c:v>159.80000000000001</c:v>
                </c:pt>
                <c:pt idx="110">
                  <c:v>163.80000000000001</c:v>
                </c:pt>
                <c:pt idx="111">
                  <c:v>167.2</c:v>
                </c:pt>
                <c:pt idx="112">
                  <c:v>169.8</c:v>
                </c:pt>
                <c:pt idx="113">
                  <c:v>171.8</c:v>
                </c:pt>
                <c:pt idx="114">
                  <c:v>173.1</c:v>
                </c:pt>
                <c:pt idx="115">
                  <c:v>173.7</c:v>
                </c:pt>
                <c:pt idx="116">
                  <c:v>173.6</c:v>
                </c:pt>
                <c:pt idx="117">
                  <c:v>172.9</c:v>
                </c:pt>
                <c:pt idx="118">
                  <c:v>171.7</c:v>
                </c:pt>
                <c:pt idx="119">
                  <c:v>169.9</c:v>
                </c:pt>
                <c:pt idx="120">
                  <c:v>167.8</c:v>
                </c:pt>
                <c:pt idx="121">
                  <c:v>165.3</c:v>
                </c:pt>
                <c:pt idx="122">
                  <c:v>162.6</c:v>
                </c:pt>
                <c:pt idx="123">
                  <c:v>159.69999999999999</c:v>
                </c:pt>
                <c:pt idx="124">
                  <c:v>156.6</c:v>
                </c:pt>
                <c:pt idx="125">
                  <c:v>153.4</c:v>
                </c:pt>
                <c:pt idx="126">
                  <c:v>150.19999999999999</c:v>
                </c:pt>
                <c:pt idx="127">
                  <c:v>146.9</c:v>
                </c:pt>
                <c:pt idx="128">
                  <c:v>143.69999999999999</c:v>
                </c:pt>
                <c:pt idx="129">
                  <c:v>140.4</c:v>
                </c:pt>
                <c:pt idx="130">
                  <c:v>137.1</c:v>
                </c:pt>
                <c:pt idx="131">
                  <c:v>133.69999999999999</c:v>
                </c:pt>
                <c:pt idx="132">
                  <c:v>130.30000000000001</c:v>
                </c:pt>
                <c:pt idx="133">
                  <c:v>126.8</c:v>
                </c:pt>
                <c:pt idx="134">
                  <c:v>123.3</c:v>
                </c:pt>
                <c:pt idx="135">
                  <c:v>119.6</c:v>
                </c:pt>
                <c:pt idx="136">
                  <c:v>115.9</c:v>
                </c:pt>
                <c:pt idx="137">
                  <c:v>112.1</c:v>
                </c:pt>
                <c:pt idx="138">
                  <c:v>108.3</c:v>
                </c:pt>
                <c:pt idx="139">
                  <c:v>104.6</c:v>
                </c:pt>
                <c:pt idx="140">
                  <c:v>100.8</c:v>
                </c:pt>
                <c:pt idx="141">
                  <c:v>97.2</c:v>
                </c:pt>
                <c:pt idx="142">
                  <c:v>93.7</c:v>
                </c:pt>
                <c:pt idx="143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9-4A4E-95A7-0CBC354A15C5}"/>
            </c:ext>
          </c:extLst>
        </c:ser>
        <c:ser>
          <c:idx val="1"/>
          <c:order val="1"/>
          <c:tx>
            <c:strRef>
              <c:f>'240907'!$F$6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39-4A4E-95A7-0CBC354A15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39-4A4E-95A7-0CBC354A15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22933E-16AD-4ECD-96F6-459AE03B72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A658C1-6956-4857-931D-388D5D9B8D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261C22-7B39-429D-88E9-471311C0E1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39-4A4E-95A7-0CBC354A15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8C696F-893A-4028-A866-FAE9EFF7C3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451887-6021-451F-93A6-BC2934CF79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CE545C-9885-4E5F-B226-DEFF4885B2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39-4A4E-95A7-0CBC354A15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E914AF-EE62-489A-8D3C-56BC00B625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187C91-BFDB-4704-90A7-3C0B28B01A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FDDE7D-62B9-4F24-8E46-02314C4AA2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39-4A4E-95A7-0CBC354A15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4E1E65-39A2-43C4-A533-E96E78F353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59573B-4F03-4B42-BAF7-3F8D844AFF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E08ADD-9D4D-4378-A1F4-3D8690197B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39-4A4E-95A7-0CBC354A15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BA2854-6ADC-4F75-B5D4-57B881F9DF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7DCA48-A46F-42E8-ADD9-F24E927ABC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FB523E-1CCF-47CD-A0A7-95E5A86501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39-4A4E-95A7-0CBC354A15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594AAD-EA00-4DD4-B8D0-C311A7041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EA195F-005D-4968-B453-77B39D7E6B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C95719-957B-4809-81F8-CBC9CE10F9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39-4A4E-95A7-0CBC354A15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216546-9A29-41E0-BA85-35ABFD24B5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4810BF-A8B3-4654-8C02-19FF601F76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0A519A-C3A3-4E72-8E6B-67282CB454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39-4A4E-95A7-0CBC354A15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79E9A2-BCD4-404B-91A4-C10DD6ED63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D905FC-ECF5-46FF-AE09-C344424D52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812149-A7D3-441C-863B-C052961EA8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39-4A4E-95A7-0CBC354A15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3404A8-73E3-4D09-9E94-0C114A92F4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1E3935-8DDB-4D9A-8C3B-4BFB01D0AD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DBAB19-45DB-4987-B079-296F60E45B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39-4A4E-95A7-0CBC354A15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3103A1-B3EB-499C-BE9D-D362273EF5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EB33E3-9ADF-442E-926E-0D42617DAB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6B53A4-2FF5-4435-8566-3EF37C784D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39-4A4E-95A7-0CBC354A15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9502DF-65F8-4857-A95D-B35D2735B2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DF078F-1112-4976-8BA6-F2A583D63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6692ED-6337-4B7E-A825-DE9880A29E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39-4A4E-95A7-0CBC354A15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79FEFD-B290-4A6A-8979-629D1DC069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18772B-7F3C-4F8F-A81C-AC53EA5EB7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4A4EF0-1ACF-45B2-B396-EBA533B74A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39-4A4E-95A7-0CBC354A15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A9FBA2-6AF5-4D4A-91A2-490D3008A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837B31-56D0-4B46-8B42-74215F45AB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3D7734-484C-417F-939E-F22F40D802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39-4A4E-95A7-0CBC354A15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101EAD-7E0A-4696-BA9F-F4E1409D1F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8FC748-847D-4D04-A38E-FCDE371885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B5D51F-B827-4167-BCBA-F776CAB488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39-4A4E-95A7-0CBC354A15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B33FE7F-B6C2-4483-B7AA-A33FDFC38B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A6C15E-2E06-42B2-A4F2-93814A21DE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113735-81CC-451A-A795-2379A9EFB7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9-4A4E-95A7-0CBC354A15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A3EFBE-0728-4199-ABA5-DC2C7DF591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2C8963-9605-4E7C-86B4-F94008D4B9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4BEB98-B5BC-4365-A31C-39359A9D62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39-4A4E-95A7-0CBC354A15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B6E600-F270-438F-A96B-3C01AFABF0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041B18-EDAE-47FA-B075-F66E56C6A7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662802-045E-48B9-89F7-E87340A060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9-4A4E-95A7-0CBC354A15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769AB48-70AC-44A0-AEE9-16B0AC6A88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43B325-7BA9-4408-B8E0-84695CFFEF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12E06D-9137-4FF4-A8E5-F3F38C8445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39-4A4E-95A7-0CBC354A15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3A23D6E-8C1C-4B1D-AE52-61275874A9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5239E8-65D1-4D20-B06D-BD9D5B78E1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10B579-F620-4743-B2D8-934DE21543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39-4A4E-95A7-0CBC354A15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F3D13E-1F6B-460F-A4EA-C979041BE9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DB954D-2308-40C0-A427-17D8D5D9F1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DD3FD9-39BD-40FE-824E-20F4AF55EE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39-4A4E-95A7-0CBC354A15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2FBD774-8C44-4A20-82F3-817F8FA443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70C38B-C1F6-4C91-AF82-9C94180CB4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C7F645-39B9-4FAB-8154-A0D7C468F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9-4A4E-95A7-0CBC354A15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46AE48-22D7-4537-A035-611B95EC21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792982-486D-4297-B4F3-77F46D0DB5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5C4375-0381-4346-BA85-8DB83146E2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9-4A4E-95A7-0CBC354A15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CADBABC-DC3C-4F4B-A544-31936BF293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0E7EF8-829C-475C-A59F-57D094399B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39021D-8D13-406B-9CA9-E8BCAF6F47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39-4A4E-95A7-0CBC354A15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8CEBC7-A951-4672-A9A9-7BA4949709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F8A424-525E-4AAB-A550-11640EAAAB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C162E9-5242-4994-AD92-275FF94993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39-4A4E-95A7-0CBC354A15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79A2A2C-25D7-481E-A4AD-5B45781F1A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3B4957-0424-4053-AA8B-17CA7D6DD3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54F81C-AE5D-4EE9-A650-F32AF93E06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39-4A4E-95A7-0CBC354A15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3CFE27-6D3F-43E1-87CC-383F1801FA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C6ACA8-4FD3-4590-BE3B-1D6E8DC931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AAFB44-15FD-4EA5-B017-CA042792D6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39-4A4E-95A7-0CBC354A15C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8E2A12C-5060-4AAA-8D72-F7D149C3B4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791399-CCD3-479B-917E-9C9B61F0A5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177CB1-3FEC-4473-A065-5E3DF96DD6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39-4A4E-95A7-0CBC354A15C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0CAB9A6-E769-49DC-A91E-C6448B6C6F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F9CD99-2A6D-491E-8B70-1D75C36C1D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D766B9-AAB2-48B2-9EA8-F6FA6FDC2F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39-4A4E-95A7-0CBC354A15C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410D075-6538-4404-9E55-4ACFBA325F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DC8CA8-E874-458B-88FE-395862B4D3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2EFBD-9D5F-46B8-802C-EE4A8ACF03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39-4A4E-95A7-0CBC354A15C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54ED48A-6B15-460B-8042-8D21CAB2EF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97BBC3-6490-42FA-A3BF-D769DED376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A6DC71-13D2-4E50-8941-77FFD9F531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39-4A4E-95A7-0CBC354A15C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4292E9A-9E87-480F-80F8-2A931F687B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CBF930-B256-4658-AF3A-841EA34304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C49666-3A8F-4B06-AFEB-0F1F8CBD0C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39-4A4E-95A7-0CBC354A15C5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539-4A4E-95A7-0CBC354A15C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9739E4D-81AE-4C48-AC4D-2EE10AA738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4D6237-9E4A-4A7A-89B4-9F1A90D251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BA0C8B-5EA0-41F0-9703-128B727493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39-4A4E-95A7-0CBC354A15C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BC4ED7E-2E85-4777-9D45-25F70D0300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3DA91C-D495-4794-8E5A-40D9F04F27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058785-437C-406B-B525-E54EDA9378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39-4A4E-95A7-0CBC354A15C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6990162-9FFE-4209-8ED2-6323357457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FCFB8F-1905-45BE-9AA7-B20533DBC9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44EFC0-3671-4165-B8B3-4DCAAEDF56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39-4A4E-95A7-0CBC354A15C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4F3C2B4-33A7-4F7E-A84A-5AE974EB21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592D08-1FE0-4FD2-90E5-FBEAD519A9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3A8039-D30F-46E0-8798-B64F648AAF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39-4A4E-95A7-0CBC354A15C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9664457-7D67-47DE-84E2-E1C2F70653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211185-A6B3-43E7-935E-30BBBC02AD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3350B1-59C9-4E2F-9241-BD3AFD327C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39-4A4E-95A7-0CBC354A15C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16BEB91-059C-4484-9D3E-96421914DA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B083C0-CB32-4A56-A2E6-59AC2641C4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B30763-F9DD-45E2-8AFB-881F4488B1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39-4A4E-95A7-0CBC354A15C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DB1A260-FAD7-41AE-8612-1F1D854CBB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DFC621-A6D5-4C54-B2C4-CD06F80BBB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BFD98A-F1D8-4D52-8817-14327CC527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39-4A4E-95A7-0CBC354A15C5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539-4A4E-95A7-0CBC354A15C5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539-4A4E-95A7-0CBC354A15C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8F4F849-130F-479A-85C5-D813F6D4E4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7161A9-7D1D-43ED-B4EB-6A3E9FB81D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1A867A-3B53-431A-A3A0-6C91EE47B6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39-4A4E-95A7-0CBC354A15C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9D40C13-988D-425C-8CB2-86E945C0A7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0FD582-791D-48A2-BEDC-D3AA6855B8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6A3B82-A09A-434E-89F6-5F57926CE3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39-4A4E-95A7-0CBC354A15C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4F9DC68-2067-4881-B1C2-4591C45797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FA83DE-2D45-4234-9039-D6A6CE1B69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1533BA-2609-491C-BC76-E1B3FC833A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39-4A4E-95A7-0CBC354A15C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C4B8A77-5B56-4FB9-8EFF-284E3582BD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9A7B7B-7E9F-4E53-BA3E-CD787782DD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DC3A35-F517-4C65-9EB6-FAFD0E56F6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39-4A4E-95A7-0CBC354A15C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C1A3624-0602-443F-BC0F-23FBA0F4A7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5A6866-7B61-40CC-B42A-E2D4756896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E15E29-1575-4B25-A240-09B006A0FF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39-4A4E-95A7-0CBC354A15C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F677A08-C229-4B65-8AA5-109FF5D987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0ECBA9-5192-4045-9D4D-531F174B0C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4068AA-BBF8-4051-8132-5CC86CE678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39-4A4E-95A7-0CBC354A15C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8B43D68-7006-4AD4-AFDE-2FEED0FB03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17D9C7-C520-4274-A14C-5848A368E4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12AC1D-7ED0-427F-952A-1435A4E3E8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39-4A4E-95A7-0CBC354A15C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4F28DA8-8E5E-4983-9690-9D55E37A7C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8898EC-CDD1-4794-9201-BFCD1141E4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17588B-2D3C-400A-93B2-435E059C54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39-4A4E-95A7-0CBC354A15C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67CE982-B695-4BA0-9874-2A41767A0D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D23E19-6F06-4509-99FC-9E9C92C36C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12D48B-5531-433D-ABB0-BF41B5BA45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39-4A4E-95A7-0CBC354A15C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BFADF58-399F-4B7D-941C-5584E1BC47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181C1B-73F7-4A7B-B5B1-D1AD5DB5D3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B33D84-AC66-4AFF-8776-FAA1DF8972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39-4A4E-95A7-0CBC354A15C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62932D4-6493-40DA-9407-8ED5148AC0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B182B0-1E52-42FE-B348-568B73CB12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887393-4A83-4810-BCFA-F5457CA547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39-4A4E-95A7-0CBC354A15C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3A28451-AB80-4003-9914-72CBC8DC69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A02578-BD16-4619-ACCB-370C9E48F6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17E015-E777-4D68-8E8F-E719CD8616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39-4A4E-95A7-0CBC354A15C5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539-4A4E-95A7-0CBC354A15C5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539-4A4E-95A7-0CBC354A15C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15A5BEB-34DD-4094-9DE6-D6F6932601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03DA65-54AB-4D67-9E32-37B517299A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2F0380-D5A0-4CDE-B2F2-AA6FFA36FC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39-4A4E-95A7-0CBC354A15C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3CC1E38-DDFF-4308-AC3A-56F95D286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268CC3-47A5-488F-91D5-515598879B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77E72D-03B1-4A81-8A2D-2A5922F6FB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39-4A4E-95A7-0CBC354A15C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F9284A6-EE35-4BFF-B7E4-DD237218B8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52BFD6-AA94-4BE3-814B-9A53B87A31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ED98ED-732C-49D3-A706-FF37D8EB65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39-4A4E-95A7-0CBC354A15C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2E3328F-847A-4764-9074-89D91545D2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BA2DF3-78DF-4A1D-A4F2-42260652AF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E9B265-CC30-44F1-8641-5B31101843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39-4A4E-95A7-0CBC354A15C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3625EB9-0EB5-4D50-B227-2C2FF87DD7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8F1C80-CC66-4F68-B320-8137AA56B9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E72706-93F6-4B5E-BD1B-128AA75A60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39-4A4E-95A7-0CBC354A15C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EC34D9A-26BA-44E3-9996-1799E54285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2ADC4F-5183-43AA-98BB-74BA05729A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23BAF1-2C06-4258-BAD4-93F062B6AB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39-4A4E-95A7-0CBC354A15C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CE14B5E-FF0E-40F3-A6E0-3521784FA3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7B57B0-A285-49A6-BF2C-C888890BE9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7AB682-1188-4B22-9095-21E1FE9185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39-4A4E-95A7-0CBC354A15C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63020EE-9628-4231-95AF-40F0CEE5D8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416648-2612-409B-9B4A-0A0B391B13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592000-4864-4799-AEEC-9972A05437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39-4A4E-95A7-0CBC354A15C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92526BC-398D-4F97-B803-39C66BE49B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2A958D-22C7-4238-94F2-9D6DF2A68F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E4E705-D923-49C1-9169-4483FA86D8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39-4A4E-95A7-0CBC354A15C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BC31DFB-0EDA-4E19-B871-82CC3097DC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731063-CD63-499F-A84B-B837111775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CFB83B-3E1E-4C23-975B-1D1ECAABB7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39-4A4E-95A7-0CBC354A15C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1DB0C3B-9728-467A-A095-A4808D9212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8CC2B9-D713-40CB-AAEF-176DB0B1E8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5248B5-CB88-4087-9C59-648BB2570A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39-4A4E-95A7-0CBC354A15C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B673D68-1B87-4AD7-BE2E-A9E9AC78D0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555C44-41F4-4D9E-9F23-1E78CBB813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3F40F6-AB3D-4875-9764-0A93C32906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39-4A4E-95A7-0CBC354A15C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FF9F725-AC69-4E69-B57B-2FB96890C2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01D093-4484-4344-9B95-CC8B7F9F44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23BD31-8C69-4072-9548-95100AE589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39-4A4E-95A7-0CBC354A15C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3F6509F-C493-4C2C-99D1-4C0FF15F35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49B72B-D202-45AB-A584-BE122E4FED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63E5B7-4D93-4FE4-90A7-E322B96940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39-4A4E-95A7-0CBC354A15C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860F5BA-074E-4E74-8EDE-06B0DEDA46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C5C7C8-0AB3-4FE7-B298-EC8EBB039E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A9D6FF-433F-4D81-A565-FE306D3358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39-4A4E-95A7-0CBC354A15C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446AABE-35FB-4B5F-A27F-A0E1B4126D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A2BB58-68A1-42FF-B0AE-928EB3F7CA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FFF403-81F1-4AE7-95F8-2B1ECB70AC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39-4A4E-95A7-0CBC354A15C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52F2F48-1432-4ED1-876E-37241F1C18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C907AD-E763-403B-B20C-07AF7C9DA2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E44F99-BB73-4499-8C87-D1984FD60E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39-4A4E-95A7-0CBC354A15C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466B8D2-5F42-4178-AC35-9AA28123D1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274E5E-BB44-419E-A102-B03D3A68AD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4E4468-97EE-454E-94C9-CF07F406C6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39-4A4E-95A7-0CBC354A15C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B5D64D0-6C65-4DB4-9D60-355A149792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C92DE0-4D43-4DCD-8EF5-AADB3DDD79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B29B4A-1AFC-4DB5-B38A-5559CD0CDD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39-4A4E-95A7-0CBC354A15C5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9-4A4E-95A7-0CBC354A15C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D0242F6-80C9-482C-8EE4-1D7B03A67F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98E145-EC3B-429D-A16F-3E55C2A5D2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77F0E3-D90B-4590-A8F9-D595D5FD3E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39-4A4E-95A7-0CBC354A15C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19F6265-B2C9-4DE3-AEA3-0E8A344474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C0BB7-40B2-4CD1-9F28-DC75F4644B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20999D-25F5-4A0E-91D3-CABD797E03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39-4A4E-95A7-0CBC354A15C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2DB506E-08C4-42B4-971D-36545A59DD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A48765-075B-4B68-8EAF-27DBBACAD2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FBB0A0-AC6E-4934-83D3-8AA42896CF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39-4A4E-95A7-0CBC354A15C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31A2B5E-D1F0-44DB-81E8-1070C5D242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546B83-2D42-4F7F-8B3C-30133FF9EF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69D688-BD59-4E1E-B1D5-A530AD5E91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39-4A4E-95A7-0CBC354A15C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5C53DE0-F142-4D49-9E21-70029F4FEE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7ECD33-1EF6-42AE-A7FE-2A44B001CE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6A20EB-2445-4E3C-867F-59C09186A7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39-4A4E-95A7-0CBC354A15C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A9CC02C-6064-4845-930D-A7E2B2D470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8C00A9-2D55-4F99-97CC-49AAB3BD90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296354-0E4C-45BE-97CB-5644763264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39-4A4E-95A7-0CBC354A15C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5C1C574-AA12-417F-A19E-A7AD8FA19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E0E8C3-3385-421C-89E2-65F9AC64E5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2919B7-3ECD-4F10-B548-E824FE81D5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39-4A4E-95A7-0CBC354A15C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A4D95B5-DC44-4298-BC4F-0E503CC72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A78BBA-6C89-4101-AEF1-755A2278FD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161F00-552A-412B-98BE-17F057E776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39-4A4E-95A7-0CBC354A15C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A98E566-91F3-45BA-96F7-F12E69CB5E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276EE9-FD8E-4A7E-91D2-B9C7E8C3DB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62ED62-653A-4BC3-895B-50EE06E6E3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39-4A4E-95A7-0CBC354A15C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596CDD2-8D10-4EFB-879F-633A48C2C3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3D1F34-05B0-458E-BC79-E16B388619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DC8F39-8DF6-433F-9C1F-FA0683BDA4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39-4A4E-95A7-0CBC354A15C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F03BAF7-5E71-40E2-B5E0-AE32FD279A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75A8A7-E1D6-403C-89F8-422B6322FF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CC89DF-4039-4FD9-9F12-3EDCCE94C3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39-4A4E-95A7-0CBC354A15C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F05824C-1275-4F40-B6EA-FD4B09491B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0A7F4B-B80A-4E63-9CE8-5A38EC36B7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490D39-AF93-415E-B155-FFD7835ECC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39-4A4E-95A7-0CBC354A15C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7B7A33A-84FF-41C2-A2E8-C29E34A5F3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1C5DBE-79A0-41F8-8C44-40EC2905DB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125596-0E17-424A-94AA-CE4356C9DD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39-4A4E-95A7-0CBC354A15C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2737F90-F05A-4D9A-8649-AE4212A597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5C81DB-0C98-423D-9952-9B4490221D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CA299C-A709-419A-A4F7-229075D339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39-4A4E-95A7-0CBC354A15C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59CAE3A-0CFE-4E7C-846E-F3FFAEC296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558966-DEC8-4CF3-9422-624DDA6E99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A2154F-A3E5-4B9A-A8C1-904EC7CEFB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39-4A4E-95A7-0CBC354A15C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EA0477D-CDC8-439F-9E20-51D96A5A43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294A12-99AE-491F-B61E-642416846E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CF6992-C5EC-4D5C-B545-4E40CCC60F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39-4A4E-95A7-0CBC354A15C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7641620-1ECD-4612-914F-AEDC8375F6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FCD262-5EC3-4878-AA4A-2725167515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BBCE18-3D11-440F-A975-EBB569876C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39-4A4E-95A7-0CBC354A15C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FA4F26F-21F8-402B-9CC2-81B787CFEB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2D53FC-8331-4BC6-87B8-5D085A0693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F1E7C0-6B2F-4196-B7F9-8131B46174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39-4A4E-95A7-0CBC354A15C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ACD2197-12FB-4C61-8909-6AA6B51183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69E633-CB4B-456C-8823-E8E14E8186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7AE637-7F8B-4BBC-96BB-00CBD1CEA9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39-4A4E-95A7-0CBC354A15C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4DA841C-B61F-4635-B140-4BEBD156EB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F302ED-9E61-4EF6-88E4-DBBDF476CA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F85D0F-01D0-4203-97ED-39A548D8B9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39-4A4E-95A7-0CBC354A15C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9D7F8A9-BBFC-4CED-BE94-57881F5C6F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EC807E-FE58-4424-8BEA-39485AD4FC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34722B-F1E0-4751-B331-9CA1276696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39-4A4E-95A7-0CBC354A15C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6DC9216-9E4E-4B15-9614-BB35395079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764CCF-3E12-4EE3-813E-BA4AD8F3BC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467068-A7E0-4098-A305-50FC35CD48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39-4A4E-95A7-0CBC354A15C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A312616-B756-48D1-BED5-B0543D791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7C097E-7D0D-4C9B-B294-65E7EF27F5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55506A-DCF5-4D83-A1C6-FD653D7838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39-4A4E-95A7-0CBC354A15C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CDD801B-89C3-4124-86DC-BAA70D308D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3410D2-AA98-46F7-B682-0D03128CA8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297D7F-B03F-4C8E-A918-4715D72A58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39-4A4E-95A7-0CBC354A15C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BDC9521-B964-422C-8CBF-1D920503EA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C890B1-2537-4AB4-BBEF-758CDC6F60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0A2932-BA39-463D-9E01-41A0A23C71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39-4A4E-95A7-0CBC354A15C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20FB0C3-7A9F-491F-8693-EDA36BFEC4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F5364A-6E08-45DE-BEC9-52D2321A9E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35362B-3D67-43BE-B8BA-2F0D59D5B8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39-4A4E-95A7-0CBC354A15C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3AF118A-85A3-4520-BDD3-7567694269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824E82-7134-4CF1-9763-1A5F543FDB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99608F-EAE2-4DAD-A083-EDEA0E6200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39-4A4E-95A7-0CBC354A15C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AC41438-A4FD-44B2-BA86-FCD8BCD3E9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752AD9-06E3-403C-A44A-B6127DE1B0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3002EF-A157-4E2F-A937-17DFC3D444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39-4A4E-95A7-0CBC354A15C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10A0BF4-8C5C-4C7E-8575-11350376A2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B0B1CE-7D0C-4240-8F75-00FBFEC1DE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DF8A65-3322-4E71-BF08-76FC8FD647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39-4A4E-95A7-0CBC354A15C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7F64F0A-D1E3-4A73-AB36-D7E4800CE8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6E722E-B92D-4FE4-A700-8AA323F12E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8CE1CE-5BDD-4179-8E25-0DD0F6FE6F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39-4A4E-95A7-0CBC354A15C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CD278B0-6E52-4162-9B36-ABDAAB02D8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31C1D5-00D9-4155-A6F7-2024E32CDF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0BC23D-FF87-4A84-A669-5D69265B76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39-4A4E-95A7-0CBC354A15C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56914AD-AE4C-4C21-BE38-9C7FE48204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DB0B97-8213-4D9E-9E86-7E1AF278F6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8E6722-4E98-497E-B511-A9891AA30A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39-4A4E-95A7-0CBC354A15C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F26F7D5-E8A9-4593-B6DB-3F4E672652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2496CC-25E2-4F3A-8AB1-5EE6EB7A0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3D849B-CB4B-46F4-98F9-41114C94C4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39-4A4E-95A7-0CBC354A15C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011D6DE-5A28-49C3-8B8D-71CEC78640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C6F30F-88EE-4EF6-9F80-646697B41D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38FD09-7A84-4A65-A908-146FA59384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39-4A4E-95A7-0CBC354A15C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F103C43-E3F6-4478-B92A-DFE51790A9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DCF6CE-1474-455E-9380-1D957DBF82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2D4D91-9C23-49DA-AC1D-A628CBD661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39-4A4E-95A7-0CBC354A15C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9C79583-6BF2-43B2-8419-33A017E81A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42CE43-2F09-4657-AFA0-726C9CDA89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180664-7C9D-40DC-A2BF-FE5AD0722E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39-4A4E-95A7-0CBC354A15C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74B0C5D-C50C-4ECB-9C0B-8485F26FB4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3FEA5A-8D8A-46F1-A5F0-13C24E993E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DC8175-C3F8-4A77-8587-3565178748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39-4A4E-95A7-0CBC354A15C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08EAE20-0D0A-4AE6-B174-6D79518EA0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42D39C-04E7-4242-A5F4-2E52A209CF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CFC051-5BF2-4213-9A7E-F2EF177511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39-4A4E-95A7-0CBC354A15C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323B6C5-08A8-4A70-8CEA-782F461E00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51E04B-7484-4D48-B8FF-0DB6BC6C3F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15C37B-A5BD-4BEE-A468-86ECDF3E4D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39-4A4E-95A7-0CBC354A15C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3DB4F58-AB60-498B-8360-78C6FE0DD4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70B009-7567-4190-8084-0A713D230C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F99C5C-84A2-4EA3-A008-22FC352581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39-4A4E-95A7-0CBC354A15C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6B8FA81-7440-4890-9116-BF21C1CB22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27116B-EC07-4FC9-A777-5BA5B2C53D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8298D8-9EF0-4404-98BF-369CA50A8C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39-4A4E-95A7-0CBC354A15C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1C2EF5F-E335-4AF5-B244-70C8A7CFB6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2045CC-D1F4-4C55-8EDE-5ACE94CA78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C26A46-4890-48E1-856B-44710DEB6D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39-4A4E-95A7-0CBC354A15C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2465FEA-CBE7-4DDA-AF62-FF308150DE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C3C4AC-164E-49BA-A0B5-3AC75FF27C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E16727-C382-48C8-8FAB-8EFC24F18E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39-4A4E-95A7-0CBC354A15C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6D14D63-E514-4DCB-94A2-5A8956556A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11C6FC-05E6-44BE-9853-C9AF08CDF4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E47139-EEB7-45D7-9196-6AF9324B4B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39-4A4E-95A7-0CBC354A15C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12FFD4C-6F79-4228-9201-297F694FA7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AC4A90-6ECD-4B8F-B95B-3659D665DD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A70E1C-F458-45B2-BE28-9A6030CF70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39-4A4E-95A7-0CBC354A15C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4705A1B-0433-4D07-A2AB-10B403E15D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8161D7-0A08-4192-91C1-D66939202A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9420A6-B2FC-4DEB-8CDA-6886F304CE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39-4A4E-95A7-0CBC354A15C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9DD243D-EAFB-4630-8957-7DC9906798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347B03-628D-4F36-9C61-EFE97CBF3A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C02EC8-C3EF-48AA-B12C-21900D0AF2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39-4A4E-95A7-0CBC354A15C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C1A7243-A563-4315-A095-46A6ADF6EC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1F1994-FB6B-4F90-929E-5077D174C0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2DE170-DAED-4129-84D6-8C6F593D6F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39-4A4E-95A7-0CBC354A15C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AF139BA-0D8F-4B0D-9889-245E02044E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0D6D14-BF2B-495A-A3DE-35648F4135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6CEB48-AA82-4177-8BD4-78BC8D7814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39-4A4E-95A7-0CBC354A15C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2DA9480-3C7C-488C-96E9-1BC7095F4F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4D7F30-4F53-4E59-897F-046C29719E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E40D54-A5FE-4D11-9B4F-A5C0903287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39-4A4E-95A7-0CBC354A15C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BD8CC9E-DA99-40C4-AC22-E90D2E9D51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C47109-B211-4AA8-B5F1-D258AAFE86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71CD5E-F1D7-4E33-8F6E-F84BDC90EC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39-4A4E-95A7-0CBC354A15C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71E93E6-5477-48A0-BE4A-2931748565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4AA050-BB69-48EF-B756-8315E9492C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C20F21-14E8-410D-8E3D-30547DF07F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39-4A4E-95A7-0CBC354A15C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54E4DB3-31C6-470A-ADD6-7CCF283537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2E6EB2-DB1D-4B0A-928E-F1E3CD2522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14CA9B-4F78-4BB2-B0DF-1A879A1A6C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39-4A4E-95A7-0CBC354A15C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07D29789-8AE8-49CF-99C1-AC29D07356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BDFD2D-DE69-4318-9C7D-6228AD09C8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BE6590-4140-43E9-9BB0-977636C8EC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39-4A4E-95A7-0CBC354A15C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8459638-0B99-4B45-B503-84498C6685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F8AFB1-4FCC-4C67-80A2-A1D8E6D0AF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5D5DEE-A839-4B56-A1F5-DE496EC142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39-4A4E-95A7-0CBC354A15C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FE45C66-B748-4FD3-A0E0-1790DBBBCE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58FAD5-04B8-47D4-9D57-40D3EB0DD8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28A1C6-11A7-43DB-B2F4-F5A28484A6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39-4A4E-95A7-0CBC354A15C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5993B6E-6003-4387-A6AE-19C41FF9C1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10F4EF-DAE0-4973-923F-22871847FD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FA21B8-A527-4A66-A609-7790A21712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39-4A4E-95A7-0CBC354A15C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1D26C78-1C3C-44F1-BECF-26012AB8F2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401BD4-4AB5-4B4A-9C65-D00A542EB1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A6F7BC-4F38-452F-8DD5-B92635AEDA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39-4A4E-95A7-0CBC354A15C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B132FBB-6687-454D-8153-3AB5F831FF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CAC5DB-C060-4923-83C9-7F95A90DA9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40C962-37E9-4751-AF35-A9B80920BB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39-4A4E-95A7-0CBC354A15C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52D9B2D-402F-4575-AA3A-85981077DD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C9F1B3-4D85-4071-88D8-E47C7ABD08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4CB040-BC9C-4804-89F8-98DA40E93F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39-4A4E-95A7-0CBC354A15C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30DF0DA-4243-45E0-9AFB-BA205EE97C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0592B8-876C-4BA1-A411-65DC5150B9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4564CA-D39B-4F7A-9DDB-571856C5EE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39-4A4E-95A7-0CBC354A15C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A560708-B755-4F26-AF2D-93D9199EE9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87C4BF-2852-4328-A012-DF663E69EC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E6B5A7-CFE4-4416-807E-432ABDD5BE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39-4A4E-95A7-0CBC354A15C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A7C8EC2-C9F0-4A78-80B2-F2F6F60D82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DBEB36-9C49-4D1A-A942-DD7F3FDC78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EDB95D-B344-4FDF-A8EF-B0F9599343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39-4A4E-95A7-0CBC354A15C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0652AF0-0F13-4C22-B419-6014B6E1A0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54E10D-DA47-4D80-9AF5-92BBD8A7BD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F32396-6D1B-42DD-8151-EEDDA61858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39-4A4E-95A7-0CBC354A15C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203F3FE-9D59-4F8D-9C77-C1C46CC15A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14B2C3-C967-4B35-A24B-786DEA43D8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6B4539-5A13-4368-8BB0-5C3376BC37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39-4A4E-95A7-0CBC354A15C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F110197-F0AE-47D7-AB94-34440C41B9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014582-FB0C-4AD7-88D4-45C60D9481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C67A7D-42C2-4ACB-9DA5-FE75E81FB2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39-4A4E-95A7-0CBC354A15C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A240E3B-DAAC-4C6B-9F25-EB107A3E6B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F370D0-643C-4B6C-A728-4B8958CA6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DA272E-34C0-4876-BA02-F2D68B9B97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39-4A4E-95A7-0CBC354A15C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ADB21FB-1027-4762-B028-5A124253B8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1D5BC3-81C7-44B0-ABD1-A3F96E7A28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850099-3415-41E7-891A-268D52E580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39-4A4E-95A7-0CBC354A15C5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109.7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539-4A4E-95A7-0CBC354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'240914'!$E$6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'240914'!$E$7:$E$150</c:f>
              <c:numCache>
                <c:formatCode>General</c:formatCode>
                <c:ptCount val="144"/>
                <c:pt idx="0">
                  <c:v>125</c:v>
                </c:pt>
                <c:pt idx="1">
                  <c:v>122</c:v>
                </c:pt>
                <c:pt idx="2">
                  <c:v>118.9</c:v>
                </c:pt>
                <c:pt idx="3">
                  <c:v>115.9</c:v>
                </c:pt>
                <c:pt idx="4">
                  <c:v>112.9</c:v>
                </c:pt>
                <c:pt idx="5">
                  <c:v>110</c:v>
                </c:pt>
                <c:pt idx="6">
                  <c:v>107.2</c:v>
                </c:pt>
                <c:pt idx="7">
                  <c:v>104.4</c:v>
                </c:pt>
                <c:pt idx="8">
                  <c:v>101.8</c:v>
                </c:pt>
                <c:pt idx="9">
                  <c:v>99.2</c:v>
                </c:pt>
                <c:pt idx="10">
                  <c:v>96.7</c:v>
                </c:pt>
                <c:pt idx="11">
                  <c:v>94.2</c:v>
                </c:pt>
                <c:pt idx="12">
                  <c:v>91.8</c:v>
                </c:pt>
                <c:pt idx="13">
                  <c:v>89.4</c:v>
                </c:pt>
                <c:pt idx="14">
                  <c:v>86.9</c:v>
                </c:pt>
                <c:pt idx="15">
                  <c:v>84.5</c:v>
                </c:pt>
                <c:pt idx="16">
                  <c:v>82</c:v>
                </c:pt>
                <c:pt idx="17">
                  <c:v>79.400000000000006</c:v>
                </c:pt>
                <c:pt idx="18">
                  <c:v>76.900000000000006</c:v>
                </c:pt>
                <c:pt idx="19">
                  <c:v>74.3</c:v>
                </c:pt>
                <c:pt idx="20">
                  <c:v>71.7</c:v>
                </c:pt>
                <c:pt idx="21">
                  <c:v>69</c:v>
                </c:pt>
                <c:pt idx="22">
                  <c:v>66.5</c:v>
                </c:pt>
                <c:pt idx="23">
                  <c:v>63.9</c:v>
                </c:pt>
                <c:pt idx="24">
                  <c:v>61.5</c:v>
                </c:pt>
                <c:pt idx="25">
                  <c:v>59.2</c:v>
                </c:pt>
                <c:pt idx="26">
                  <c:v>57</c:v>
                </c:pt>
                <c:pt idx="27">
                  <c:v>55</c:v>
                </c:pt>
                <c:pt idx="28">
                  <c:v>53.2</c:v>
                </c:pt>
                <c:pt idx="29">
                  <c:v>51.6</c:v>
                </c:pt>
                <c:pt idx="30">
                  <c:v>50.3</c:v>
                </c:pt>
                <c:pt idx="31">
                  <c:v>49.2</c:v>
                </c:pt>
                <c:pt idx="32">
                  <c:v>48.3</c:v>
                </c:pt>
                <c:pt idx="33">
                  <c:v>47.6</c:v>
                </c:pt>
                <c:pt idx="34">
                  <c:v>47.2</c:v>
                </c:pt>
                <c:pt idx="35">
                  <c:v>47.1</c:v>
                </c:pt>
                <c:pt idx="36">
                  <c:v>47.1</c:v>
                </c:pt>
                <c:pt idx="37">
                  <c:v>47.3</c:v>
                </c:pt>
                <c:pt idx="38">
                  <c:v>47.7</c:v>
                </c:pt>
                <c:pt idx="39">
                  <c:v>48.2</c:v>
                </c:pt>
                <c:pt idx="40">
                  <c:v>48.9</c:v>
                </c:pt>
                <c:pt idx="41">
                  <c:v>49.8</c:v>
                </c:pt>
                <c:pt idx="42">
                  <c:v>50.8</c:v>
                </c:pt>
                <c:pt idx="43">
                  <c:v>51.9</c:v>
                </c:pt>
                <c:pt idx="44">
                  <c:v>53.2</c:v>
                </c:pt>
                <c:pt idx="45">
                  <c:v>54.6</c:v>
                </c:pt>
                <c:pt idx="46">
                  <c:v>56.2</c:v>
                </c:pt>
                <c:pt idx="47">
                  <c:v>58</c:v>
                </c:pt>
                <c:pt idx="48">
                  <c:v>60</c:v>
                </c:pt>
                <c:pt idx="49">
                  <c:v>62.2</c:v>
                </c:pt>
                <c:pt idx="50">
                  <c:v>64.5</c:v>
                </c:pt>
                <c:pt idx="51">
                  <c:v>67.2</c:v>
                </c:pt>
                <c:pt idx="52">
                  <c:v>70</c:v>
                </c:pt>
                <c:pt idx="53">
                  <c:v>73</c:v>
                </c:pt>
                <c:pt idx="54">
                  <c:v>76.2</c:v>
                </c:pt>
                <c:pt idx="55">
                  <c:v>79.599999999999994</c:v>
                </c:pt>
                <c:pt idx="56">
                  <c:v>83.1</c:v>
                </c:pt>
                <c:pt idx="57">
                  <c:v>86.7</c:v>
                </c:pt>
                <c:pt idx="58">
                  <c:v>90.4</c:v>
                </c:pt>
                <c:pt idx="59">
                  <c:v>94.1</c:v>
                </c:pt>
                <c:pt idx="60">
                  <c:v>97.8</c:v>
                </c:pt>
                <c:pt idx="61">
                  <c:v>101.4</c:v>
                </c:pt>
                <c:pt idx="62">
                  <c:v>104.9</c:v>
                </c:pt>
                <c:pt idx="63">
                  <c:v>108.3</c:v>
                </c:pt>
                <c:pt idx="64">
                  <c:v>111.4</c:v>
                </c:pt>
                <c:pt idx="65">
                  <c:v>114.4</c:v>
                </c:pt>
                <c:pt idx="66">
                  <c:v>117.1</c:v>
                </c:pt>
                <c:pt idx="67">
                  <c:v>119.5</c:v>
                </c:pt>
                <c:pt idx="68">
                  <c:v>121.7</c:v>
                </c:pt>
                <c:pt idx="69">
                  <c:v>123.7</c:v>
                </c:pt>
                <c:pt idx="70">
                  <c:v>125.3</c:v>
                </c:pt>
                <c:pt idx="71">
                  <c:v>126.8</c:v>
                </c:pt>
                <c:pt idx="72">
                  <c:v>128</c:v>
                </c:pt>
                <c:pt idx="73">
                  <c:v>129</c:v>
                </c:pt>
                <c:pt idx="74">
                  <c:v>129.9</c:v>
                </c:pt>
                <c:pt idx="75">
                  <c:v>130.6</c:v>
                </c:pt>
                <c:pt idx="76">
                  <c:v>131.30000000000001</c:v>
                </c:pt>
                <c:pt idx="77">
                  <c:v>131.80000000000001</c:v>
                </c:pt>
                <c:pt idx="78">
                  <c:v>132.4</c:v>
                </c:pt>
                <c:pt idx="79">
                  <c:v>132.80000000000001</c:v>
                </c:pt>
                <c:pt idx="80">
                  <c:v>133.30000000000001</c:v>
                </c:pt>
                <c:pt idx="81">
                  <c:v>133.69999999999999</c:v>
                </c:pt>
                <c:pt idx="82">
                  <c:v>134.1</c:v>
                </c:pt>
                <c:pt idx="83">
                  <c:v>134.6</c:v>
                </c:pt>
                <c:pt idx="84">
                  <c:v>135</c:v>
                </c:pt>
                <c:pt idx="85">
                  <c:v>135.4</c:v>
                </c:pt>
                <c:pt idx="86">
                  <c:v>135.80000000000001</c:v>
                </c:pt>
                <c:pt idx="87">
                  <c:v>136.1</c:v>
                </c:pt>
                <c:pt idx="88">
                  <c:v>136.4</c:v>
                </c:pt>
                <c:pt idx="89">
                  <c:v>136.6</c:v>
                </c:pt>
                <c:pt idx="90">
                  <c:v>136.80000000000001</c:v>
                </c:pt>
                <c:pt idx="91">
                  <c:v>137</c:v>
                </c:pt>
                <c:pt idx="92">
                  <c:v>137.1</c:v>
                </c:pt>
                <c:pt idx="93">
                  <c:v>137.19999999999999</c:v>
                </c:pt>
                <c:pt idx="94">
                  <c:v>137.19999999999999</c:v>
                </c:pt>
                <c:pt idx="95">
                  <c:v>137.30000000000001</c:v>
                </c:pt>
                <c:pt idx="96">
                  <c:v>137.30000000000001</c:v>
                </c:pt>
                <c:pt idx="97">
                  <c:v>137.4</c:v>
                </c:pt>
                <c:pt idx="98">
                  <c:v>137.5</c:v>
                </c:pt>
                <c:pt idx="99">
                  <c:v>137.6</c:v>
                </c:pt>
                <c:pt idx="100">
                  <c:v>137.9</c:v>
                </c:pt>
                <c:pt idx="101">
                  <c:v>138.19999999999999</c:v>
                </c:pt>
                <c:pt idx="102">
                  <c:v>138.6</c:v>
                </c:pt>
                <c:pt idx="103">
                  <c:v>139.1</c:v>
                </c:pt>
                <c:pt idx="104">
                  <c:v>139.69999999999999</c:v>
                </c:pt>
                <c:pt idx="105">
                  <c:v>140.4</c:v>
                </c:pt>
                <c:pt idx="106">
                  <c:v>141.1</c:v>
                </c:pt>
                <c:pt idx="107">
                  <c:v>141.9</c:v>
                </c:pt>
                <c:pt idx="108">
                  <c:v>142.69999999999999</c:v>
                </c:pt>
                <c:pt idx="109">
                  <c:v>143.6</c:v>
                </c:pt>
                <c:pt idx="110">
                  <c:v>144.4</c:v>
                </c:pt>
                <c:pt idx="111">
                  <c:v>145.19999999999999</c:v>
                </c:pt>
                <c:pt idx="112">
                  <c:v>146</c:v>
                </c:pt>
                <c:pt idx="113">
                  <c:v>146.6</c:v>
                </c:pt>
                <c:pt idx="114">
                  <c:v>147.19999999999999</c:v>
                </c:pt>
                <c:pt idx="115">
                  <c:v>147.69999999999999</c:v>
                </c:pt>
                <c:pt idx="116">
                  <c:v>148</c:v>
                </c:pt>
                <c:pt idx="117">
                  <c:v>148.19999999999999</c:v>
                </c:pt>
                <c:pt idx="118">
                  <c:v>148.4</c:v>
                </c:pt>
                <c:pt idx="119">
                  <c:v>148.4</c:v>
                </c:pt>
                <c:pt idx="120">
                  <c:v>148.30000000000001</c:v>
                </c:pt>
                <c:pt idx="121">
                  <c:v>148.1</c:v>
                </c:pt>
                <c:pt idx="122">
                  <c:v>147.80000000000001</c:v>
                </c:pt>
                <c:pt idx="123">
                  <c:v>147.5</c:v>
                </c:pt>
                <c:pt idx="124">
                  <c:v>147.19999999999999</c:v>
                </c:pt>
                <c:pt idx="125">
                  <c:v>146.80000000000001</c:v>
                </c:pt>
                <c:pt idx="126">
                  <c:v>146.4</c:v>
                </c:pt>
                <c:pt idx="127">
                  <c:v>145.9</c:v>
                </c:pt>
                <c:pt idx="128">
                  <c:v>145.5</c:v>
                </c:pt>
                <c:pt idx="129">
                  <c:v>145</c:v>
                </c:pt>
                <c:pt idx="130">
                  <c:v>144.5</c:v>
                </c:pt>
                <c:pt idx="131">
                  <c:v>144</c:v>
                </c:pt>
                <c:pt idx="132">
                  <c:v>143.5</c:v>
                </c:pt>
                <c:pt idx="133">
                  <c:v>142.9</c:v>
                </c:pt>
                <c:pt idx="134">
                  <c:v>142.19999999999999</c:v>
                </c:pt>
                <c:pt idx="135">
                  <c:v>141.4</c:v>
                </c:pt>
                <c:pt idx="136">
                  <c:v>140.5</c:v>
                </c:pt>
                <c:pt idx="137">
                  <c:v>139.4</c:v>
                </c:pt>
                <c:pt idx="138">
                  <c:v>138.30000000000001</c:v>
                </c:pt>
                <c:pt idx="139">
                  <c:v>137</c:v>
                </c:pt>
                <c:pt idx="140">
                  <c:v>135.6</c:v>
                </c:pt>
                <c:pt idx="141">
                  <c:v>134</c:v>
                </c:pt>
                <c:pt idx="142">
                  <c:v>132.30000000000001</c:v>
                </c:pt>
                <c:pt idx="143">
                  <c:v>130.4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6E5-8FD0-B8F25041402F}"/>
            </c:ext>
          </c:extLst>
        </c:ser>
        <c:ser>
          <c:idx val="1"/>
          <c:order val="1"/>
          <c:tx>
            <c:strRef>
              <c:f>'240914'!$F$6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3D-46E5-8FD0-B8F2504140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D-46E5-8FD0-B8F250414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866CDF-3744-4964-910D-125A33B3A84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BA5E3B3-698C-49DB-82C8-11BC0D00A9A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C9F2848-46A8-4D67-8D4F-5F8C911F9FC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D-46E5-8FD0-B8F250414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893AE8-51E4-4917-B469-FB49F7989F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5A863EF-4F3A-4EC2-9C65-DB0A5A5741C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DDDAA63-D75B-4608-B64F-6A80DDA07D1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D-46E5-8FD0-B8F250414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17A908-7BB7-46B8-89B8-48583B1D649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3AE506A-E2BE-4CF7-9A27-F246CF425B9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8C090DB-92F8-4AD5-9371-6C430352A36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D-46E5-8FD0-B8F250414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12FABD-2DBA-490D-ADF7-56C1CBC2500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832DCF3-5780-4775-8788-3208798B45B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89A4EA4-DEB8-4BB1-B1C5-40500948F55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D-46E5-8FD0-B8F250414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C2F02B-D2CE-4E52-8894-D4AE02AC7B1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3B2F06-A292-4AEF-A4F5-93D8A425D5D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413E25D-01D0-4C25-8B69-C00F8F3AF40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D-46E5-8FD0-B8F250414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EDB330-0243-47A3-BF54-58DF58716E6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FDFBCE-230D-4101-9DD8-0A14B8F3E4C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AB89E0B-5E1A-4F4C-BF05-C64B51D7DF7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D-46E5-8FD0-B8F250414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C6A2C7-2F77-4354-A59F-0112319013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074117F-0A29-4954-B4A5-CE1FEEB49E1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DB1BE9-D162-457B-9769-D450D4B0B3E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3D-46E5-8FD0-B8F250414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CFB424-30B6-4162-B55E-A1C50E09536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FE0D6BF-8F95-4A34-A280-4D02C5E883D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B48F797-C20C-4332-B44E-B1CEB4F5760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D-46E5-8FD0-B8F250414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744936-DB0C-4776-AB75-F8B4661BB9E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AA06B7A-4C25-4D42-99B8-784388FB375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B762FE9-A00D-46EA-AD91-ABE748C47BA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3D-46E5-8FD0-B8F250414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DB8B58-C9BA-4947-B46C-DE6833E481C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5397E12-E007-4032-B461-8144B53CDA5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8AA1071-9CC0-47AF-ADB1-81817181033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3D-46E5-8FD0-B8F250414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A49795-F851-4DD6-9280-FFDE5EB5EC4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8832C6A-BD2E-4BAF-BD6E-D61599B3D31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6E82795-17CD-401B-A7F2-F471F05A79D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3D-46E5-8FD0-B8F250414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BBF7A3B-F951-4155-815F-E45E1C9A6A3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592190B-C6DE-4A95-82BE-DCF35C99C6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1136DC1-AB85-43B1-88F2-BF047187290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3D-46E5-8FD0-B8F250414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D542CC7-A2E7-4C0A-AD48-9B151EFD9A0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39B4496-DB13-4BD6-B3D8-53B06BD9B54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411B981-6AAC-4312-9E7F-77E9EEB6EA0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3D-46E5-8FD0-B8F250414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6DA408-4B40-4DD0-8330-65CB79E25B2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A03FDAB-F2A0-4B7C-B145-28973D280F5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102B475-5FC8-412C-9B5A-06341679E1A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3D-46E5-8FD0-B8F250414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2073A4-CD8A-4FD7-81DF-0136A2810D7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0278BC-621A-4181-A477-2A6C77C346C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6D9C96A-D367-493F-81CA-54241CAA9A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3D-46E5-8FD0-B8F250414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A1EE77-EDD2-467B-BCDE-808884649BF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337E223-9E60-41BD-85B7-942C473C6A6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6B04B46-0BB2-4746-84EA-A5A88A0A161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3D-46E5-8FD0-B8F2504140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2C17F38-9A3B-4473-AD57-45A40B49E2B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C18CF3A-7B7D-4329-A56B-33801BF68C0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499C5D2-72AF-44E9-B3C1-C68DB895C16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3D-46E5-8FD0-B8F2504140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40E1EC1-6EED-4EC9-8913-223A6E864C1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A85A548-CF32-4E5E-8964-B867EBF88A8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A9C8EE9-7A04-48E3-8F3A-5F886B368DC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3D-46E5-8FD0-B8F2504140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485A0E-5E39-43CD-84F8-504CB870EE2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52E7681-C9DA-4EEF-859D-11561746169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E2A4D45-B3DB-4384-93AC-24D2BDE3CB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3D-46E5-8FD0-B8F2504140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4C4ECD-F23D-48A1-B742-93C17287B18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5264840-2323-454E-A311-5CB41879AA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944F020-A7CC-477C-9AE8-72B6E8A3074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3D-46E5-8FD0-B8F25041402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7A5C96C-F3F4-486A-BDFD-C893B7A6715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35E4C16-93A8-4CD0-A6F5-051C3BECDC4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E9A71D7-AEED-46ED-A944-AB69E403C94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3D-46E5-8FD0-B8F25041402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936B9BA-74FF-4345-98B0-C030289DA6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50F037-3F3C-4500-9333-5C4CF905E16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1B48907-B1BE-4B68-BB01-585C23FB055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3D-46E5-8FD0-B8F25041402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75B81D6-3C04-4D29-AED8-E6532FC1366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5491122-3B66-4A33-89F1-18971EAFB3F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0C2ADF8-EBC0-4ADA-A9C0-2CD19F56D2A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3D-46E5-8FD0-B8F25041402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2F04026-5EC7-422F-9B08-F776B34DA46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CC8C584-26C2-45E5-85B9-A6FC72E0946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7EF580E-6F92-4DA3-8995-0EAB02B59F9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3D-46E5-8FD0-B8F25041402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4E45D60-AA76-4DD6-85BB-17D2E71957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DA1ECFF-1F73-4749-8A0B-A5A0C5D86CE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61CBEF-B8D4-491E-9883-1142CE2E3D3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3D-46E5-8FD0-B8F25041402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7C2CBC6-C152-469F-87B0-6DFB7E1F9FE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6E1F7F-5992-4DDC-BD9C-473ED5A6E4F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3DF73E8-91A9-4667-B094-331D293B10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3D-46E5-8FD0-B8F25041402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9180B3-B149-4C0F-B956-79CDFAA7442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4F51746-38C8-4B41-B029-6AF00AB4077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E17AE57-DDF6-4A9A-A1DE-8782F8E5971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3D-46E5-8FD0-B8F25041402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F608AAE-FC20-47C5-8C1C-2343F12C55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E6EF03D-1D8E-4B88-8A37-0C754E1A83B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49B26BB-4BA5-4659-9BDA-DDA890FA588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3D-46E5-8FD0-B8F25041402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8067522-C142-4B66-8784-0033C081B9E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E0E3142-5FAC-4B10-9352-4D0E5E8CDFD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4A31237-0F07-409F-B443-792A1B6B5E6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3D-46E5-8FD0-B8F25041402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7F4B4A2-691E-41D6-9BCD-3142672D272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B6CBA8-403F-4449-81EB-07CB32773B3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3EC6B21-8322-4B85-AC84-F6E3F06BD37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3D-46E5-8FD0-B8F25041402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6FB8297-8035-41E1-8E3A-3AB2BE3FCCD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B09BB5-FFBD-4E90-AFDE-D03FE643FE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95F79E2-6210-48E1-B1A7-72DA8DD8DF2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3D-46E5-8FD0-B8F25041402F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83D-46E5-8FD0-B8F25041402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7B996BB-F827-4DA0-8E39-A175EB6368C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00DC216-9BA5-469A-A5F3-07EB0FE5ED5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9BCC68D-FB6B-44D4-8AE2-E71F5E7C1A0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3D-46E5-8FD0-B8F25041402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489EBC2-A99F-44E0-9E95-2FD17FC8DE3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0DF2038-B824-481E-BD6C-8D315498710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B57D94D-C826-4807-98F4-2B50150B19A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3D-46E5-8FD0-B8F25041402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F514A0-6ED6-48A9-9C6C-F587A59603D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596ED99-F873-4A7F-89B6-DD58F3268EB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26B5385-72A4-44EE-A61E-354CD5279B2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3D-46E5-8FD0-B8F25041402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88E2639-F67D-4E8E-83AC-6BF6E19457A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814F8A5-E2A7-46B7-B21D-F15B491A4D4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F66DC7-1807-4269-9A8D-73B64383344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3D-46E5-8FD0-B8F25041402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CC9E48F-5603-42E8-B855-044B7E32414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A7A52B-AC84-4AC4-BED0-29E6AAD719D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BD86E9E-0ECF-4DA3-90FF-F5336E199C6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83D-46E5-8FD0-B8F25041402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FD67D75-499D-475C-82DA-1735020F58F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FB573DD-8BEB-4E4E-B187-A5F8A4A2BFB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D96493-D22B-4188-A702-63173B157B9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83D-46E5-8FD0-B8F25041402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EF339F3-C832-4568-AF74-6F8A6136BED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F5C07B1-B231-4A98-BB71-790D473E637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D271085-F278-4669-B8B1-8B9E3636BD7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83D-46E5-8FD0-B8F25041402F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83D-46E5-8FD0-B8F25041402F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83D-46E5-8FD0-B8F25041402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B7FF503-EF3E-4F3D-A26C-E56C001184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239998B-90AB-4CFD-B0C9-D97A4617EED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1E12875-3F2D-4673-997F-AE7CCE2E4C1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83D-46E5-8FD0-B8F25041402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9969DBF-F916-401D-90EC-0A3A6BF8919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AE041DE-E8ED-4DF7-AA5F-B4036FBEE02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E49F8BB-9036-431D-8E6C-1FADDAE3954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83D-46E5-8FD0-B8F25041402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104F1EC-E79B-4695-BBFE-BD398D6C48A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F879DC5-B20A-48F5-849D-A29DF561A92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142E16D-4295-4067-BE42-A2593E652B6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83D-46E5-8FD0-B8F25041402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467DC57-4C76-4E79-85F7-8ECAE38FE57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3C4261-285E-4540-8FBD-50920E280E6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EED7817-F8B3-4A42-82EE-3F6B1CE3C51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83D-46E5-8FD0-B8F25041402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F9360D6-79C1-451D-A55F-E11A694AA04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FC826EC-3E2F-46BA-BCA4-35E9F4AD2CF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AAAF659-B256-4611-89B8-EB11ECAF808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83D-46E5-8FD0-B8F25041402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CF1A00F-D1C7-45CF-B40A-8D81F0C220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8C35AB8-DB56-41E7-91D1-2F4590EDC60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8F888AA-9295-404E-BA58-0CA4643C767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83D-46E5-8FD0-B8F25041402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2F01F0-D87B-4DF1-B7ED-1BE0EA3B708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BBEDA85-D623-48A0-94F1-FCF2CB2D8B8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7AA8BD-12F2-41FD-A6A7-96B618C538E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83D-46E5-8FD0-B8F25041402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2282E00-39EE-4A7C-BCF2-E8A2FA880AE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C3D4E5B-A08C-4080-893A-A9050647579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6959A42-5FF2-49EF-9172-F7FFA8458E3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83D-46E5-8FD0-B8F25041402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C87A142-E9DA-4EB1-8287-7CDD1C51597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1E1770D-77D9-44B3-BD2B-EAD427825CF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56CE57D-C12C-4607-8CD0-1A4DC298B87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83D-46E5-8FD0-B8F25041402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F461BEB-FF3F-497D-82C5-649F2C829F7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F42066-458B-4950-8FC3-3D5DD73BFA2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232B387-2BB9-4E0C-A865-B328C4DA20B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83D-46E5-8FD0-B8F25041402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86EC3AE-3FA4-49EA-9932-B229EB13D97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BC15ADB-433B-462D-88B2-B0688E64A80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D7F2A3C-129C-49F5-BBBA-7D86D9FFC38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83D-46E5-8FD0-B8F25041402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6D488D5-C69C-4E3F-8A4F-AA2C88269CD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BD4FBB3-236C-46C7-84D3-037C1C30574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483E5E8-E7F1-4DBA-B8A5-BB025638726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83D-46E5-8FD0-B8F25041402F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83D-46E5-8FD0-B8F25041402F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883D-46E5-8FD0-B8F25041402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A1D64A7-2B81-4568-A0B3-C6ABF3FB08A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374ECD4-848A-4EDD-9A0C-85C7A1F6524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0D68988-6E9F-4280-BEA3-D06E474E3E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83D-46E5-8FD0-B8F25041402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042B0BD-DDCE-4FFB-9806-B84B4A76149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3D45328-ABA8-4B53-B3FF-7C3EF3C3900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F14B90-F15F-4F90-AB89-AAC46EF296C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83D-46E5-8FD0-B8F25041402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BA19BE0-0BF9-48BB-B5C9-17524BD1FDD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F323BF5-2973-4CE0-B079-9136A46F6BB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282F96F-0476-46C4-AC60-08F5DFE11D4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83D-46E5-8FD0-B8F25041402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E1C53F6-3D2A-43DE-A224-BFFB27FB5D6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E10BE92-17BE-4D2A-A4C9-A954F5D374D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4765B9B-026A-4045-A1D2-465AF7377F6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83D-46E5-8FD0-B8F25041402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8CD0029-E756-481B-AE17-47AD2E77964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3F72E42-25EC-4B1E-A062-F549D7388FB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FF768FE-DEC3-427D-88DA-433A8ACC1D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83D-46E5-8FD0-B8F25041402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3D45F6A-F59A-428A-ADB2-AAE3015677D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0872928-B56B-4D59-A47F-D8BCE8E660B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C4DC0C3-3907-422E-B4AD-68B32870AB2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83D-46E5-8FD0-B8F25041402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4501826-34BE-42A7-BF0E-6E9BFD4E335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228DA6D-B642-4473-9DC3-A91C27834C4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C7C28CE-28D9-44A3-8AA2-132FDD862B4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83D-46E5-8FD0-B8F25041402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DEA44AE-FFA7-46F4-B517-9E1004A7654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3F1438-BC8D-403C-A698-E9E02418E0D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E38A26A-1228-470D-9B7F-274BDAD9B31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83D-46E5-8FD0-B8F25041402F}"/>
                </c:ext>
              </c:extLst>
            </c:dLbl>
            <c:dLbl>
              <c:idx val="64"/>
              <c:layout>
                <c:manualLayout>
                  <c:x val="2.4430299521884292E-2"/>
                  <c:y val="4.1071307875374774E-2"/>
                </c:manualLayout>
              </c:layout>
              <c:tx>
                <c:rich>
                  <a:bodyPr/>
                  <a:lstStyle/>
                  <a:p>
                    <a:fld id="{397C1755-D346-45E9-8E52-7DB8860413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3.5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883D-46E5-8FD0-B8F25041402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C8FF694-94E5-464D-93CB-93FE6E0BEA5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9D8E2A8-AB81-4438-8237-1C99841C8C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A27E951-5801-4F21-B981-1F51FF12B35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83D-46E5-8FD0-B8F25041402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43DEEB0-246E-4B29-825D-585EF2F5E7E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6BF21C3-DB99-4C85-9A8B-DE7380F05F6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9D91DD8-1E5D-42DA-970F-3F17C9049EC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83D-46E5-8FD0-B8F25041402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62C0F4F-4FF9-48D3-883A-51B72B91BD4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B311F50-67E0-4826-8F5D-A9A052F42AC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53200A5-F0B1-4E44-BC4D-14FBEEDDC86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83D-46E5-8FD0-B8F25041402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655C27F-701C-44C1-8300-47C0E80BC9E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F20F7BC-FBFB-4380-8C59-F4723D8523D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613ACD2-111A-4537-A8B7-09002C479FD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83D-46E5-8FD0-B8F25041402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367DB11-9680-4C56-8E5E-1AEDDCDB409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90B9DB2-3F28-44E3-862D-AB50182710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49CF17F-96F2-4669-BBF8-2888601B3F4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83D-46E5-8FD0-B8F25041402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51EC1CC-C2E9-4805-8734-CD7AE025664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4AA0B65-0BC9-45AA-BF51-016C35E2165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FB0D2D0-0E25-43C1-8DE7-77061336684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83D-46E5-8FD0-B8F25041402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BC7D14F-DC40-4C3E-94B7-AD4C2764461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CAA3587-0106-4B75-A6D4-C625DBA4B2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D18B528-6563-4E7F-9E57-7A2759F7AEB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83D-46E5-8FD0-B8F25041402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446834B-50B8-48E4-A59D-502551D64A3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DAFDD1B-CF7D-4228-B1C4-E3B368FDF0C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03B1CDC-7394-4805-A7B5-CA57FB2B6C7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83D-46E5-8FD0-B8F2504140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3C5C715-FBDB-412B-83A0-8A5CBCEF48B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99FF987-1FB3-4B22-8161-7F1C524D348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7999B9C-D67F-4F86-AB27-9194E2F058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83D-46E5-8FD0-B8F25041402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DBCD684-BA81-49AB-AA6C-646AE99F4A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0F5B841-8AB1-48D0-A2D7-0A671234CE3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30E985A-DDD8-4137-A099-3085A5EF9E0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83D-46E5-8FD0-B8F25041402F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3D-46E5-8FD0-B8F25041402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C788974-CACA-4CE7-9F64-074960E9BD1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8397DBD-AB1F-47E8-B0CE-C900875E486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499E3E1-CE15-4CB3-997D-7DF6A063732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83D-46E5-8FD0-B8F25041402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DE5278F-19FB-48F6-B405-B316B379339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BBE8D65-7E14-4085-9CEF-0263F7137CE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6D90C08-3D22-49B6-BA43-7DC0907D8FF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83D-46E5-8FD0-B8F25041402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2517D95-6E14-4F3B-A76E-F83875FA802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17A4779-8F4E-42A9-B106-CD8ACB91C66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B3EE60F-A130-4BE8-B2EC-D99A1ADBF26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83D-46E5-8FD0-B8F25041402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606F73B-4FF1-4728-BAC8-00BE43AE7E1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A3D895-C2D7-4E4C-A184-B299581C95E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4C689E-16B0-4742-935E-1317AB9C3A0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83D-46E5-8FD0-B8F25041402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0C8433C-DEBA-43C3-B498-697D8B149BD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065F40B-C187-4A8B-A6AE-5D3E633CF85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C6AB01C-F5CE-4610-B57F-3E7E9742EDF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83D-46E5-8FD0-B8F25041402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7785727-5CD0-4583-9F89-314F24C9D08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3F2F175-2965-41AF-931D-D6D80C6F409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708B628-9CF2-41F9-A330-ED25FA32DA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83D-46E5-8FD0-B8F25041402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B885AF7-AC87-4F0A-9CE2-FC48EF6648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8A5DE83-37D9-4349-826B-7FDC21F01A2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CE86946-4E8E-4B35-8B5A-C9F739EA9B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83D-46E5-8FD0-B8F25041402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012C99F-D764-426D-B0F3-C699031A603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3B21E46-82EC-4EDD-9751-04773AF715C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F77CA9B-5F6A-47D0-8249-53776E6019B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83D-46E5-8FD0-B8F25041402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33ADB19-274B-4734-8954-BB7E94718D6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0DE2CCA-AB60-4B7A-BFB4-9211B5A4764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E3AAB5D-2D28-4B36-B9BE-D2B446D9993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83D-46E5-8FD0-B8F25041402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C34A967-6BF0-4FD9-B811-CE187B0E001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C851782-4C1F-4623-8E6B-01520033DAC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C8955D5-81F4-4006-8033-1E70D1DEA3A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83D-46E5-8FD0-B8F25041402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A25B315-7DEB-4F21-88F1-F103039295E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A91BE3F-2FD2-4FD8-9881-276FAC558AC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3777ABD-36EF-4782-ABE3-D508B5D441D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83D-46E5-8FD0-B8F25041402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47A7ADE-A61F-479C-938B-B64FDE88DF1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05581C5-B69E-46AF-8619-6EAE5A5529E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49AE02A-E244-4125-9137-AF8CCDC3132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83D-46E5-8FD0-B8F25041402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44277B5-25A8-45EE-AE7F-F42542DBF1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05EE7EF-27E6-4284-8853-E139F099A57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BE10E87-1ED1-4922-8C9C-07EA2317CA8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83D-46E5-8FD0-B8F25041402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D6847B3-D550-4F39-8A77-C7A55A31E3D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47A1AB0-1782-4283-831A-F1DB29047C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0A560D2-FB89-4898-BF9B-5DB3FDCCFD4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83D-46E5-8FD0-B8F25041402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92519B6-9CA6-4251-84C8-182BB5675A4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1FD1415-ABEB-4536-98D7-FFB32EABCB3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DB2471F-F053-4801-9FDB-37F177413C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83D-46E5-8FD0-B8F25041402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AF4E4EA-44F3-448A-9CB3-C6D85DFA2AA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E956E96-1063-4D81-A2A0-748888DC94E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1DD623-1E33-448C-B8FB-185AC1ABE54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83D-46E5-8FD0-B8F25041402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3E17129-93D0-43A0-B388-3CC430FB1BE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AA298B2-F918-4E6F-9463-673D3846F40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D0E6EAE-4259-4663-8441-3DAB487D52B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83D-46E5-8FD0-B8F25041402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C1001C1-5C38-49C8-A623-A9139ADF64A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07FF320-D0CD-4692-866F-904FE86F4FE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C206B85-5AD9-4EA3-8C9F-C0C566F5D8A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83D-46E5-8FD0-B8F25041402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1A6C02B-4A25-49EC-A40A-F7B0D03435B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9420970-5396-49D1-9158-8124BF57791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58E179A-AF82-4B5B-B385-D5FA25FE0C9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83D-46E5-8FD0-B8F25041402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D20F6CD-6DE3-471B-A0C5-A68C0F580D9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F4FFEAB-70D8-4E42-9A67-76920FDB56F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D863878-F7AE-4FC3-B789-F14D6221672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83D-46E5-8FD0-B8F25041402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C71B237-B5C2-4EB8-AE9C-060DCD57A3D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CED43B3-EA7F-4188-B8DC-04607117915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B570879-F5A3-478A-8167-830999C183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83D-46E5-8FD0-B8F25041402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BADC8D8-FC26-4DBE-98A2-2B3A4305D3C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1755A97-7FF1-4947-9299-55757EAF8DF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68FC8CC-2A56-4CC8-A6FE-5D41C253114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83D-46E5-8FD0-B8F25041402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56E5351-EF24-446A-A440-37D3198435A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9D01737-55F8-4C52-A5F1-B7927948C9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8DC3013-5A78-4B68-A867-EFA556AF6D8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83D-46E5-8FD0-B8F25041402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C030E08-86C2-44F8-B527-D054194D3FA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B1B92B3-D780-49B7-990C-570216C8557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0323775-E100-42F5-9BB4-8FBDC944C7A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83D-46E5-8FD0-B8F25041402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FAC4D6D-BB7F-4F04-AE7A-E9DF215D892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2F09685-D5DE-4C31-BF17-7A22F338AAF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9893BE-C24D-43ED-A44B-AE1DA287FF3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83D-46E5-8FD0-B8F25041402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F86822A-3A4B-4C52-B993-43DF2EB546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89A8E0D-DC9A-4A77-B679-7A61EBF3F47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EFA4644-06CD-4A99-8387-3C046B8704D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83D-46E5-8FD0-B8F25041402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921284A-1658-4B68-A9D0-A221BDD9592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45F8E80-0303-4F54-9102-22910B334C5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C179DF-88E4-4BA7-90F1-D1B2CFE2A07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83D-46E5-8FD0-B8F25041402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4771CA3-8CF8-4E7B-898B-0C8089AA3A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22B803F-C8A4-4A1F-A26D-52F53392BAC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0E156DE-8407-4BCF-B6A0-963FDD48575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83D-46E5-8FD0-B8F25041402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5BC3F00-4341-4939-B1EC-8D58E01F23E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908E5CE-07D4-48DE-9C70-E407EA995D7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6A7A89C-7CC4-4463-86C1-50D5436A399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83D-46E5-8FD0-B8F25041402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051788C-F16B-4A3C-A0A0-371F355EA35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3BC7178-753C-4EE3-8AD5-DD7FF14349E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DD2E046-E360-4B93-9D57-B7791F73992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83D-46E5-8FD0-B8F25041402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F9E28E1-7CFC-45E5-8D32-1766810BB9D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88EC273-223B-4465-8A55-2606C5DBBE1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A7F69A-9AF1-4EBE-AD14-1AD7F1E417A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83D-46E5-8FD0-B8F25041402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5EA59AB-AE95-466B-AE7C-57A522F6E7C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18473BC-11A0-4277-9913-B5BF1163EE2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678F419-FF0D-429C-99F0-6A181AAE6E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83D-46E5-8FD0-B8F25041402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F15B116-E833-4DAF-AB2E-A0376D90DE6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63CDE7-028C-4C3C-A14E-DEEA449919E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CB5D7EF-3E95-48DC-9BD6-DD87D9B12B4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83D-46E5-8FD0-B8F25041402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B21CE2D-B9E6-4C51-9599-33F7EABC958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241563C-FA58-4692-9B62-4C291D11A73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6567B43-B9F2-4DBE-A30D-CC75BB94869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83D-46E5-8FD0-B8F25041402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82DCC7B-3A59-46D3-BFDB-CF738C07EF2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B66FD49-5414-4557-9C58-764050E7263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EFC26F4-F20E-4377-AC67-61855B980B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83D-46E5-8FD0-B8F25041402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DD7300E-B936-41E0-BADB-E080E920FA9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0B2E30F-BA19-48CB-849C-49EB0C647FA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7814FA-1BF0-474C-85DF-D208D3B9618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83D-46E5-8FD0-B8F25041402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E2527BD-912D-44B3-A9C6-466484A810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EAC9288-9618-465C-9B4C-808E7C7EA7A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361E347-7924-49B1-BE98-A327C41B4DC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83D-46E5-8FD0-B8F25041402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634649E-49A7-4DB5-AFA5-38E66EE3671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53B5552-7E2F-4D71-924F-B5046F44984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5D2F341-CBAF-4726-810A-5ED96F1C785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83D-46E5-8FD0-B8F25041402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9521B20-1740-439B-BD34-FCDB1E44260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E4BF92E-0110-4346-823B-697AAF08E15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AA45267-907D-407D-9880-4887EE9F699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83D-46E5-8FD0-B8F25041402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CE7A1D0-55C7-403B-9BF5-C143ACB0359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87731D3-1928-43AF-90C8-82CC7EE4B56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08D19B6-96AD-4ED5-B18C-2D55DCC0EE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83D-46E5-8FD0-B8F25041402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CDDB052-73F9-4B33-9A12-55D4BDC9393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7389355-2812-46CD-8D89-D95302B41A2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C5C1E2F-B191-4E05-B589-DD350ED940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83D-46E5-8FD0-B8F25041402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01BC8F7-AC42-4A0B-8667-47B43B8101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DDF95E8-67B4-4B8B-A1BB-D4EC79BAA79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6526DC0-7D70-48F0-ABAE-1C6049E356B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83D-46E5-8FD0-B8F25041402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4045281-10A3-41EB-9826-904C031A543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E829739-73F5-4BC9-AAE6-AA33C4AB1E4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78E0B50-7792-4D64-A888-21872594FB4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83D-46E5-8FD0-B8F25041402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CE30558-3F02-4F15-9493-F9B1B957ADA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A904DE1-F38F-415A-BE50-23A99D7BEE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E60F71C-DB12-45FE-9135-344D48A3BF8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83D-46E5-8FD0-B8F25041402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B5A33CA-5CCA-4B98-BC23-6D0ED966DE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196FEA6-BFB1-4252-8BE1-CD13E36013D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E121ADA-62F0-4F68-A0A8-241B4807257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83D-46E5-8FD0-B8F25041402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1AB16A6-2C18-432E-825E-233FA9AC64C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A26F5B8-B0A3-4C17-B1E5-416A33696B7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32E11D-B052-44DE-87D0-DCFF569D78D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83D-46E5-8FD0-B8F25041402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AD0DFB7-C6EC-4689-85FA-8F442DCC5AA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CD56540-517D-4D85-8873-04E7CD1CF8A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E8050C5-57BF-46D2-A3C6-CB79F9DA03D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83D-46E5-8FD0-B8F25041402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8455BA42-766E-4EDA-8043-AA58C4AA5C5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F7F6467-C1CB-4F18-A17D-94AF2579F69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1E9C303-0ED4-4E72-BD41-F63526A511C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83D-46E5-8FD0-B8F25041402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6F4BA8C-D099-4A17-B576-4B9A1D3D129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7AA9373-E041-45F1-95FC-B89F5C38FD3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C99971-0DA1-4AC5-96B3-8307E86CE57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83D-46E5-8FD0-B8F25041402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6B9A1DC-BE5F-4B44-9754-4BB4B913E9E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5FD7BAE-C674-48CE-9234-757692E6534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14271D-D9F8-4F25-B4E0-A7DBF64E5A6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83D-46E5-8FD0-B8F25041402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C697B3C-3991-4425-828F-D1CD06B7E66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0513D26-8086-4DFC-9534-5D2237EE1EC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CED5CBA-28AD-4B39-AB63-32702ACE8A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83D-46E5-8FD0-B8F25041402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29A7513-4B3E-47B4-828D-C5A032A973C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333ADD5-D008-4C63-98EF-081A54B3854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BF1B710-BD33-48AD-9E7F-384295057AA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83D-46E5-8FD0-B8F25041402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83A7CF7B-A8CC-4939-973F-137542CFA7D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C232C28-602C-4DBD-9ACF-49135CEABB5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FA807EA-DC1E-4D7C-BD2E-AF1BD54EFFC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83D-46E5-8FD0-B8F25041402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F838C2A0-7C6A-45E7-A1E5-A663FFF458A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38BBCEC-F07A-4E20-A1D8-189573BF53B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40E9491-31CF-4B27-B929-60A290A7881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83D-46E5-8FD0-B8F25041402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53F7C6D-BC0E-4B5A-92FF-B3778E9C0DA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F2F85FB-E320-4711-8A9B-6732D93E3FF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F4B797F-5739-45DE-804F-01DE1B5573A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83D-46E5-8FD0-B8F25041402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34B0F98-61CF-4A9F-8114-4472B0656B7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72267C5-99A3-4F04-8191-0CADD4E9EBD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DA20151-5E69-42EC-B76D-C568958C02B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83D-46E5-8FD0-B8F25041402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8CCF847-5F56-4BAB-9929-3801A308F59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F90F6AA-11D4-40C5-BBBA-1155226BB81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E6F3E0B-D1E5-41EF-AE90-EEA3C94F111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83D-46E5-8FD0-B8F25041402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3DBAB6E-93DD-474B-8B2F-89D8B4085F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6100D5F-1AD4-44FD-BAC2-96735824EAF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A3700C2-55BA-424F-9E4C-2C6A00E840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83D-46E5-8FD0-B8F25041402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B91E813-D8E8-47A3-903A-9C405D0A53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5D150CB-CDF3-48CF-8675-25029623B20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4EE6CD-7209-4D4C-803A-94E1A2E3A8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83D-46E5-8FD0-B8F25041402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319AA03-A44C-4FE5-8C84-98F0DC2836F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7066F5-914F-4D33-9C2F-24799249155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9B4DA48-DCCF-461A-9942-2DDD606C761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83D-46E5-8FD0-B8F25041402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4BC1826-EAE7-45E0-9E7F-9435A9E0AD2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9C38E2D-48C4-427D-BA7D-80865C6F366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0CE5327-3F48-4580-9F28-B55EDD63CF4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83D-46E5-8FD0-B8F25041402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9F249C35-B90D-437B-8DFE-1B270FFADF9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F85121C-F472-45DB-9689-A564A3A75DC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B11CF17-1D54-4DC5-A6EF-514FE47BB16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83D-46E5-8FD0-B8F25041402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2712096-DB98-4CCE-99FE-D151CA580F8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490F38E-33A4-416D-95EA-08F74F5827C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0C1624A-5786-476E-B522-FC8F65EA997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83D-46E5-8FD0-B8F25041402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DF86765-6BBB-48FE-90F4-0AAD47C04D7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B600AE1-3191-434B-BB14-BEB7A862E9F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CD3C66F-DACF-46FA-AD1F-BD02BA948DC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83D-46E5-8FD0-B8F25041402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5D572DA-E927-449C-9B86-DF8AF500BAF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EF86607-B6DB-4C22-882A-23D969CB821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B4D09FB-63E3-4E9C-AF6C-7A373929F28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83D-46E5-8FD0-B8F25041402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22AE2DC-EDA4-48B1-B44C-4FE6BCA97B0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053ED96-C317-4B67-A976-3906FF57113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3DB72E-0CD5-4613-B9DF-A4A7532635D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83D-46E5-8FD0-B8F25041402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CE3B90BB-C3FC-4F89-9A27-39B8E2F3525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EEF7A1E-84F2-4647-9E56-E39CA7C95F9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BD8FA49-9DE9-466B-B245-D6F8C90F670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83D-46E5-8FD0-B8F25041402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691E551-3C1B-4E92-B06B-2A8282AF649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66FC90F-E52F-4612-8971-C0E66680701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900D7C0-BFB4-40AE-B0BB-BE4EDB172ED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83D-46E5-8FD0-B8F25041402F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111.4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'240914'!$G$82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883D-46E5-8FD0-B8F2504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2023/06/10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'230610'!$E$6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'230610'!$E$7:$E$150</c:f>
              <c:numCache>
                <c:formatCode>General</c:formatCode>
                <c:ptCount val="144"/>
                <c:pt idx="0">
                  <c:v>138.19999999999999</c:v>
                </c:pt>
                <c:pt idx="1">
                  <c:v>139.1</c:v>
                </c:pt>
                <c:pt idx="2">
                  <c:v>139.9</c:v>
                </c:pt>
                <c:pt idx="3">
                  <c:v>140.5</c:v>
                </c:pt>
                <c:pt idx="4">
                  <c:v>141</c:v>
                </c:pt>
                <c:pt idx="5">
                  <c:v>141.4</c:v>
                </c:pt>
                <c:pt idx="6">
                  <c:v>141.80000000000001</c:v>
                </c:pt>
                <c:pt idx="7">
                  <c:v>142.1</c:v>
                </c:pt>
                <c:pt idx="8">
                  <c:v>142.30000000000001</c:v>
                </c:pt>
                <c:pt idx="9">
                  <c:v>142.4</c:v>
                </c:pt>
                <c:pt idx="10">
                  <c:v>142.4</c:v>
                </c:pt>
                <c:pt idx="11">
                  <c:v>142.30000000000001</c:v>
                </c:pt>
                <c:pt idx="12">
                  <c:v>142</c:v>
                </c:pt>
                <c:pt idx="13">
                  <c:v>141.6</c:v>
                </c:pt>
                <c:pt idx="14">
                  <c:v>141.1</c:v>
                </c:pt>
                <c:pt idx="15">
                  <c:v>140.30000000000001</c:v>
                </c:pt>
                <c:pt idx="16">
                  <c:v>139.5</c:v>
                </c:pt>
                <c:pt idx="17">
                  <c:v>138.4</c:v>
                </c:pt>
                <c:pt idx="18">
                  <c:v>137.19999999999999</c:v>
                </c:pt>
                <c:pt idx="19">
                  <c:v>135.80000000000001</c:v>
                </c:pt>
                <c:pt idx="20">
                  <c:v>134.30000000000001</c:v>
                </c:pt>
                <c:pt idx="21">
                  <c:v>132.69999999999999</c:v>
                </c:pt>
                <c:pt idx="22">
                  <c:v>131</c:v>
                </c:pt>
                <c:pt idx="23">
                  <c:v>129.30000000000001</c:v>
                </c:pt>
                <c:pt idx="24">
                  <c:v>127.6</c:v>
                </c:pt>
                <c:pt idx="25">
                  <c:v>125.9</c:v>
                </c:pt>
                <c:pt idx="26">
                  <c:v>124.3</c:v>
                </c:pt>
                <c:pt idx="27">
                  <c:v>122.8</c:v>
                </c:pt>
                <c:pt idx="28">
                  <c:v>121.4</c:v>
                </c:pt>
                <c:pt idx="29">
                  <c:v>120.1</c:v>
                </c:pt>
                <c:pt idx="30">
                  <c:v>119</c:v>
                </c:pt>
                <c:pt idx="31">
                  <c:v>118</c:v>
                </c:pt>
                <c:pt idx="32">
                  <c:v>117.1</c:v>
                </c:pt>
                <c:pt idx="33">
                  <c:v>116.4</c:v>
                </c:pt>
                <c:pt idx="34">
                  <c:v>115.8</c:v>
                </c:pt>
                <c:pt idx="35">
                  <c:v>115.3</c:v>
                </c:pt>
                <c:pt idx="36">
                  <c:v>114.9</c:v>
                </c:pt>
                <c:pt idx="37">
                  <c:v>114.6</c:v>
                </c:pt>
                <c:pt idx="38">
                  <c:v>114.3</c:v>
                </c:pt>
                <c:pt idx="39">
                  <c:v>114</c:v>
                </c:pt>
                <c:pt idx="40">
                  <c:v>113.8</c:v>
                </c:pt>
                <c:pt idx="41">
                  <c:v>113.6</c:v>
                </c:pt>
                <c:pt idx="42">
                  <c:v>113.3</c:v>
                </c:pt>
                <c:pt idx="43">
                  <c:v>113.1</c:v>
                </c:pt>
                <c:pt idx="44">
                  <c:v>112.9</c:v>
                </c:pt>
                <c:pt idx="45">
                  <c:v>112.7</c:v>
                </c:pt>
                <c:pt idx="46">
                  <c:v>112.6</c:v>
                </c:pt>
                <c:pt idx="47">
                  <c:v>112.5</c:v>
                </c:pt>
                <c:pt idx="48">
                  <c:v>112.5</c:v>
                </c:pt>
                <c:pt idx="49">
                  <c:v>112.6</c:v>
                </c:pt>
                <c:pt idx="50">
                  <c:v>112.8</c:v>
                </c:pt>
                <c:pt idx="51">
                  <c:v>113.1</c:v>
                </c:pt>
                <c:pt idx="52">
                  <c:v>113.5</c:v>
                </c:pt>
                <c:pt idx="53">
                  <c:v>114</c:v>
                </c:pt>
                <c:pt idx="54">
                  <c:v>114.7</c:v>
                </c:pt>
                <c:pt idx="55">
                  <c:v>115.4</c:v>
                </c:pt>
                <c:pt idx="56">
                  <c:v>116.2</c:v>
                </c:pt>
                <c:pt idx="57">
                  <c:v>117</c:v>
                </c:pt>
                <c:pt idx="58">
                  <c:v>117.8</c:v>
                </c:pt>
                <c:pt idx="59">
                  <c:v>118.6</c:v>
                </c:pt>
                <c:pt idx="60">
                  <c:v>119.3</c:v>
                </c:pt>
                <c:pt idx="61">
                  <c:v>120</c:v>
                </c:pt>
                <c:pt idx="62">
                  <c:v>120.5</c:v>
                </c:pt>
                <c:pt idx="63">
                  <c:v>120.8</c:v>
                </c:pt>
                <c:pt idx="64">
                  <c:v>120.9</c:v>
                </c:pt>
                <c:pt idx="65">
                  <c:v>120.8</c:v>
                </c:pt>
                <c:pt idx="66">
                  <c:v>120.5</c:v>
                </c:pt>
                <c:pt idx="67">
                  <c:v>119.9</c:v>
                </c:pt>
                <c:pt idx="68">
                  <c:v>119.1</c:v>
                </c:pt>
                <c:pt idx="69">
                  <c:v>118.1</c:v>
                </c:pt>
                <c:pt idx="70">
                  <c:v>116.8</c:v>
                </c:pt>
                <c:pt idx="71">
                  <c:v>115.4</c:v>
                </c:pt>
                <c:pt idx="72">
                  <c:v>113.8</c:v>
                </c:pt>
                <c:pt idx="73">
                  <c:v>112</c:v>
                </c:pt>
                <c:pt idx="74">
                  <c:v>110.2</c:v>
                </c:pt>
                <c:pt idx="75">
                  <c:v>108.3</c:v>
                </c:pt>
                <c:pt idx="76">
                  <c:v>106.3</c:v>
                </c:pt>
                <c:pt idx="77">
                  <c:v>104.3</c:v>
                </c:pt>
                <c:pt idx="78">
                  <c:v>102.3</c:v>
                </c:pt>
                <c:pt idx="79">
                  <c:v>100.4</c:v>
                </c:pt>
                <c:pt idx="80">
                  <c:v>98.4</c:v>
                </c:pt>
                <c:pt idx="81">
                  <c:v>96.5</c:v>
                </c:pt>
                <c:pt idx="82">
                  <c:v>94.6</c:v>
                </c:pt>
                <c:pt idx="83">
                  <c:v>92.7</c:v>
                </c:pt>
                <c:pt idx="84">
                  <c:v>90.8</c:v>
                </c:pt>
                <c:pt idx="85">
                  <c:v>88.9</c:v>
                </c:pt>
                <c:pt idx="86">
                  <c:v>87</c:v>
                </c:pt>
                <c:pt idx="87">
                  <c:v>85.1</c:v>
                </c:pt>
                <c:pt idx="88">
                  <c:v>83.1</c:v>
                </c:pt>
                <c:pt idx="89">
                  <c:v>81.099999999999994</c:v>
                </c:pt>
                <c:pt idx="90">
                  <c:v>79</c:v>
                </c:pt>
                <c:pt idx="91">
                  <c:v>76.900000000000006</c:v>
                </c:pt>
                <c:pt idx="92">
                  <c:v>74.7</c:v>
                </c:pt>
                <c:pt idx="93">
                  <c:v>72.5</c:v>
                </c:pt>
                <c:pt idx="94">
                  <c:v>70.3</c:v>
                </c:pt>
                <c:pt idx="95">
                  <c:v>68.099999999999994</c:v>
                </c:pt>
                <c:pt idx="96">
                  <c:v>65.900000000000006</c:v>
                </c:pt>
                <c:pt idx="97">
                  <c:v>63.7</c:v>
                </c:pt>
                <c:pt idx="98">
                  <c:v>61.7</c:v>
                </c:pt>
                <c:pt idx="99">
                  <c:v>59.7</c:v>
                </c:pt>
                <c:pt idx="100">
                  <c:v>57.9</c:v>
                </c:pt>
                <c:pt idx="101">
                  <c:v>56.2</c:v>
                </c:pt>
                <c:pt idx="102">
                  <c:v>54.7</c:v>
                </c:pt>
                <c:pt idx="103">
                  <c:v>53.4</c:v>
                </c:pt>
                <c:pt idx="104">
                  <c:v>52.3</c:v>
                </c:pt>
                <c:pt idx="105">
                  <c:v>51.4</c:v>
                </c:pt>
                <c:pt idx="106">
                  <c:v>50.6</c:v>
                </c:pt>
                <c:pt idx="107">
                  <c:v>50.1</c:v>
                </c:pt>
                <c:pt idx="108">
                  <c:v>49.7</c:v>
                </c:pt>
                <c:pt idx="109">
                  <c:v>49.5</c:v>
                </c:pt>
                <c:pt idx="110">
                  <c:v>49.5</c:v>
                </c:pt>
                <c:pt idx="111">
                  <c:v>49.7</c:v>
                </c:pt>
                <c:pt idx="112">
                  <c:v>49.9</c:v>
                </c:pt>
                <c:pt idx="113">
                  <c:v>50.3</c:v>
                </c:pt>
                <c:pt idx="114">
                  <c:v>50.9</c:v>
                </c:pt>
                <c:pt idx="115">
                  <c:v>51.5</c:v>
                </c:pt>
                <c:pt idx="116">
                  <c:v>52.3</c:v>
                </c:pt>
                <c:pt idx="117">
                  <c:v>53.2</c:v>
                </c:pt>
                <c:pt idx="118">
                  <c:v>54.2</c:v>
                </c:pt>
                <c:pt idx="119">
                  <c:v>55.4</c:v>
                </c:pt>
                <c:pt idx="120">
                  <c:v>56.8</c:v>
                </c:pt>
                <c:pt idx="121">
                  <c:v>58.3</c:v>
                </c:pt>
                <c:pt idx="122">
                  <c:v>60</c:v>
                </c:pt>
                <c:pt idx="123">
                  <c:v>62</c:v>
                </c:pt>
                <c:pt idx="124">
                  <c:v>64.099999999999994</c:v>
                </c:pt>
                <c:pt idx="125">
                  <c:v>66.400000000000006</c:v>
                </c:pt>
                <c:pt idx="126">
                  <c:v>69</c:v>
                </c:pt>
                <c:pt idx="127">
                  <c:v>71.7</c:v>
                </c:pt>
                <c:pt idx="128">
                  <c:v>74.7</c:v>
                </c:pt>
                <c:pt idx="129">
                  <c:v>77.8</c:v>
                </c:pt>
                <c:pt idx="130">
                  <c:v>81.099999999999994</c:v>
                </c:pt>
                <c:pt idx="131">
                  <c:v>84.5</c:v>
                </c:pt>
                <c:pt idx="132">
                  <c:v>88</c:v>
                </c:pt>
                <c:pt idx="133">
                  <c:v>91.6</c:v>
                </c:pt>
                <c:pt idx="134">
                  <c:v>95.2</c:v>
                </c:pt>
                <c:pt idx="135">
                  <c:v>98.7</c:v>
                </c:pt>
                <c:pt idx="136">
                  <c:v>102.3</c:v>
                </c:pt>
                <c:pt idx="137">
                  <c:v>105.7</c:v>
                </c:pt>
                <c:pt idx="138">
                  <c:v>109</c:v>
                </c:pt>
                <c:pt idx="139">
                  <c:v>112.2</c:v>
                </c:pt>
                <c:pt idx="140">
                  <c:v>115.2</c:v>
                </c:pt>
                <c:pt idx="141">
                  <c:v>118</c:v>
                </c:pt>
                <c:pt idx="142">
                  <c:v>120.6</c:v>
                </c:pt>
                <c:pt idx="14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853-BA5C-68D642736778}"/>
            </c:ext>
          </c:extLst>
        </c:ser>
        <c:ser>
          <c:idx val="1"/>
          <c:order val="1"/>
          <c:tx>
            <c:strRef>
              <c:f>'230610'!$F$6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50-4853-BA5C-68D6427367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FD84E5F-1751-49C4-BF34-0CC8C5B2CEAF}" type="CELLRANGE">
                      <a:rPr lang="ja-JP" altLang="en-US"/>
                      <a:pPr/>
                      <a:t>[CELLRANGE]</a:t>
                    </a:fld>
                    <a:r>
                      <a:rPr lang="ja-JP" altLang="en-US" baseline="0"/>
                      <a:t>, </a:t>
                    </a:r>
                    <a:fld id="{264B744B-6983-4896-A2EF-309F69140570}" type="SERIESNAME">
                      <a:rPr lang="ja-JP" altLang="en-US" baseline="0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C141CA-0B98-4ABB-9EEF-7EC21094C3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01C172-72B5-4076-B111-CE35F127D3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50-4853-BA5C-68D642736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057545-4FA7-46FE-BAF7-74A1E9496B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379DAE-CB1C-4F6C-8D10-8A8211605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A293FB-7E3D-4762-990B-32C5857E40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50-4853-BA5C-68D642736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9DD709-10B2-4CD8-89A8-74F8F7579F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E8BE39-B233-44FF-8731-25231E721B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83EA33-8DFD-410C-8929-FF211ACD57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50-4853-BA5C-68D642736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77619E-8981-41A3-AC81-8511F00F0F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2E8691-4FBF-46FF-9D11-0680522872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10246E-0D5E-4C11-9CF9-F6968A3E2C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0-4853-BA5C-68D642736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0B90E1-FAA3-4E8A-B732-4AA44E6541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C87404-5ACA-4F1E-8AB8-6D224BC27B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D95E1E-A618-461D-9E6E-25A6694EB4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0-4853-BA5C-68D642736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58ABE7-93D2-405D-9CD6-CDE0F422B7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0B9101-D8A7-4E21-A3A9-D3314B2D6C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ECA742-56D0-41F8-A8A2-A0E209D159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0-4853-BA5C-68D642736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972046-8FDA-4939-8C42-6CF0BCEBCE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1DE244-C01F-46BE-A92D-8D7043A0E6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1F66C6-49DE-40C4-A43B-277D7D6B46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0-4853-BA5C-68D642736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8D3D59-8718-40FB-966C-13B3CA0286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725291-EFB4-4704-A113-ADF4E09627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492E99-B9CB-4C77-90AD-0881663C04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0-4853-BA5C-68D642736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34FF54-BA5E-467C-B428-C2CBEBC49D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D8683C-8B86-47BB-AC12-1C0F58CF6A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984316-5599-44AA-8CE4-495345250C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0-4853-BA5C-68D642736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FC208D-F693-4E5C-9F76-58D5982C1E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C6CBAF-1650-4B36-A090-F0E8722586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321751-3E7A-446F-9DAC-2C55BFCA16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0-4853-BA5C-68D642736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A59BD3-59F5-40D3-A03B-DBB3534818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D7B656-0768-4596-9104-7FCE07434D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11481F-C041-40DA-902C-0789EB975B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0-4853-BA5C-68D642736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24DCF3-33CF-4B05-882E-92B8B20F34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1B2F58-9DCB-4E34-BF52-20DA262A33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770F64-4993-4579-BC54-CAB9E1981F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0-4853-BA5C-68D642736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2FDFAB-A64C-4754-BA9B-4567BCCC9E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B3C5F8-145E-424F-80CF-725E01F2FE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C5AAEA-FA73-441A-824A-B26B55C182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0-4853-BA5C-68D642736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40C4CD-0E10-43B8-88D6-86C0774BAF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86DB3B-AD73-4BE7-B6DF-86262A2472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003564-F7FC-4303-A206-C0D697CB01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0-4853-BA5C-68D642736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14B721-D935-4825-A99D-4AC8ED5595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BC03BA-86BA-417F-80B0-79FD76F267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4A711C-276F-4B8F-B8E9-E4196D839D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0-4853-BA5C-68D642736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7276096-2988-4BC9-A8FE-2A2264CEA1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4CCD40-330B-4B8C-9B07-B2CE82295B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B4A8E3-796F-48F0-AEF1-B94AC2B026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0-4853-BA5C-68D642736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D99C667-AB52-4D32-A168-FBA1EB207F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351D33-523B-4D6F-A007-29C654DCE5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5ED58D-BBB4-4AE8-A3DC-1CE84429D8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0-4853-BA5C-68D642736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83F1CA-EF2C-4D6D-9D4D-7DBA24C0F7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AD374C-3516-4B57-A67B-75680B5D73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886EE7-BFB1-4A2C-A05D-DB80182FF9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0-4853-BA5C-68D642736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676C40-A982-4F27-A91B-200EBD8754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2091A8-7F7C-4190-B849-52DEF29694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C612D8-31E3-4B2D-B4AB-37D2029407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0-4853-BA5C-68D642736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682AD12-4045-4C2D-B66A-985BB3C00E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B67A37-73B3-4C8D-AC7A-05B72F803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9845B8-D640-4CA6-8A2D-172A1F3058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0-4853-BA5C-68D642736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7A5257-341E-483F-B439-AC04539BC1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52A66-CD17-4334-B1FF-83BF9B5ED2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0E8972-DA36-468C-8F5A-204F4DC061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0-4853-BA5C-68D642736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6EDB141-C1E1-49DC-8290-BA54A57599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F6E958-4348-4F55-905F-DB1BB62C67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62B221-DF35-486E-B5D9-5D4ABEABC4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0-4853-BA5C-68D642736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A7AF22B-BF48-4278-A97E-2EB46098E5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D466F6-FCE8-49EC-8BDB-F06C44281D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CF2B0F-BA09-4D53-801B-815AFE2575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0-4853-BA5C-68D642736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79C3A4-9865-4AB6-862E-ED20EED7A4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65B655-7057-4FB5-9FE8-A6D2FEAB50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BC7FFA-3A70-492C-A05E-5CF3F18CF3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0-4853-BA5C-68D642736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17318AE-70CD-4F1B-8CCE-604DA34573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28CB6B-8CFB-4555-BED2-C675E415B7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1EE341-84D6-4152-BC1D-CF984FBDAB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0-4853-BA5C-68D642736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0121E31-ECD9-44E9-8813-F4D1B2B40B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CDF3C2-5E7E-45B8-A76C-DDBBDE84A4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53654C-EC80-41F9-B907-FCC9F79F6F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0-4853-BA5C-68D642736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5E44DDF-89FC-42E6-9893-7E3E0B44F6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63D53E-80CD-4250-8593-FDB70EFFD2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A0DB6C-4DE4-4CA9-B51D-0D832EF900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0-4853-BA5C-68D642736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6C33B45-373C-4451-8408-8214680E68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65CBA6-6989-4B5A-A3FF-CEC2D22B3C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5EDB71-F5BC-46DB-AD60-856AD6959A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0-4853-BA5C-68D642736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C38C98E-80D1-4BEC-8207-0AF9337BAB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830FE1-D1B7-4485-9F13-D3A39A6611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ED0528-37C2-4F53-8F1B-D25F831DB7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0-4853-BA5C-68D642736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E752E88-20FB-4963-84EE-1DFAB47003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EE75C5-A133-4498-AC51-EE6A3213E6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DB478F-0422-4AA8-9C0E-4F3E9302A0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0-4853-BA5C-68D642736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13D9C1-75DA-4BCA-ABB0-F47A651686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BAD475-DBC1-44DD-A56F-464061035A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1B00B3-308C-4F9D-A353-C4BA45D2E1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0-4853-BA5C-68D6427367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B03A39A-9374-4FB9-BA5A-13DA9A8798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5662C3-9063-47AA-A26A-35E68A81F5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9D6540-B1F1-4676-B981-3538612078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0-4853-BA5C-68D642736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E8F7F18-9F30-4081-9803-6827C721D6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8ADEA9-A951-42BA-AE7B-0329362EC7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EEFC9D-59A8-47AD-9DEF-5DE83A0C9B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0-4853-BA5C-68D642736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C9C8D8F-318C-41BE-8F96-FDAD2D62B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44F729-B581-4393-A98E-9C387F4FCB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5CF466-56F8-4C7B-9720-72DDEA2E31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50-4853-BA5C-68D642736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C37384-DB1E-4960-AAE4-811A687C9C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2C0FA0-525C-4E0E-A78C-6581F077ED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4E542A-4997-442F-A8C0-AB59DE078F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50-4853-BA5C-68D642736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8CD6515-EB48-489B-B638-61ED990066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5CC0EE-03F1-456A-9537-6B4964D1E9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F440AA-6E4C-4996-B9A7-58ED4CF615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50-4853-BA5C-68D642736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E32C17C-FB33-452D-B85A-C884C88B19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BD87D0-264D-4CD6-848E-554F2309A6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3AB1B6-C0CB-4844-B2DB-2A1CA14AEB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50-4853-BA5C-68D642736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BDE4091-A55D-4A88-9C4C-0126F15609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FDB7BC-9BF4-4013-AAF1-33BE100775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8C2914-B221-4156-AE75-893DEFC7CC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50-4853-BA5C-68D6427367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6C999E-A17E-4D55-AF96-1E7D45BB6F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3784A-D9CB-4404-9158-725E7D3F1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0234B1-CC40-4746-A8C8-12239A2EDB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50-4853-BA5C-68D642736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78938B8-E9C9-46F8-9782-FE8C2612B5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21E417-FC1B-4CAF-8D0F-29B1DA7AF4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F281DE-2CA5-40F3-94A5-4D4EE29F57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50-4853-BA5C-68D642736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3B12185-037B-4CBE-B362-DD3E521A3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60CD72-8BA4-486F-8636-8E3D34C414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F4FF68-08F6-4765-94A7-8CBDF9C81D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50-4853-BA5C-68D6427367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788474B-C2BF-44E1-9984-642260E1FB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C2D086-CCCE-4EBD-8267-3E0DC26217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C17203-54C7-43E1-A05C-0F4AA8F166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50-4853-BA5C-68D642736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EFBEA9B-7B7E-44C5-A1F2-AD70B628B0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3BA9A0-5A29-4DD7-81E9-42F0762850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78342F-F0AF-4144-B76A-BA584234AA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50-4853-BA5C-68D642736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23BE0EA-9EC5-4C70-A1D8-9CC59028E4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D906EC-C4BC-466F-879B-ED256B6DFD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BCD63A-3E96-4ABC-8F83-6BA329A377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50-4853-BA5C-68D642736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6089048-903A-4942-8604-02EBCAAD65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8251CF-84BF-4CD3-B6C5-18656F3EBC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899D9C-F5A0-465B-B727-1BA458609B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50-4853-BA5C-68D6427367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4E76949-B762-4D94-8E90-804A968109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163F59-C677-4916-9DE2-E5FC284622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03F55C-3E5E-43C8-B15A-CD9EA8C38C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50-4853-BA5C-68D642736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43E7489-BB16-4772-8F45-F45DB3E75F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C58E9D-D430-4803-90BD-7DFBDF940B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0794A2-7A91-4C07-BD93-B8419AE0D5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50-4853-BA5C-68D642736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9664A83-5356-4970-A351-66D6C09D26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8FF9B9-36C5-4132-9C9B-FA8F3CADC9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A83E3F-68B7-4914-BE8A-C1CFD0B85A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50-4853-BA5C-68D642736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362CD9C-5751-4173-85A6-3228CB5C86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807592-FFC7-4097-AABA-07FCA11389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308BDE-1C82-4B74-8FEA-1192540B7D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50-4853-BA5C-68D642736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4D70203-9F76-40F0-A753-30AF111E8F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AF30B4-7A65-4B40-B0F5-9912EFAB15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E765DC-E76D-4183-9DE0-41B28B621F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50-4853-BA5C-68D642736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AC22E70-EC32-45A4-B180-5E30C2EC69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231040-6877-4FE6-983D-7B23EBA94F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D92506-3418-4F7E-B993-61F804068B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50-4853-BA5C-68D642736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A0C0FBD-5E12-4A91-892A-AEF05C61E1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2B493A-C893-4903-9016-6901EC19D7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C896F2-20B6-4C5B-ABED-D11CA9F287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50-4853-BA5C-68D642736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6D7446C-6E8A-4E9A-9768-95A99281C5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BBB747-DFC1-425E-B936-CA9CAD35E9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9C16CF-3B09-4C93-8538-5CBECAA1C9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50-4853-BA5C-68D642736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E07535F-CA2B-447C-993D-12C44C8F42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E0D350-70F9-459D-B794-12E82EA4A9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A70671-3EEF-4239-B805-C8F23D80D9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50-4853-BA5C-68D642736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489C347-17F9-4185-9DE0-E7E3000325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DB46A2-7EC1-4C2C-B2A2-6EB8268E0D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6C40B3-CBEB-417C-B1E4-17AC8DF37A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50-4853-BA5C-68D642736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7078F30-6128-4695-BCE6-5B37E1E44C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B495BD-A397-4977-911F-F7D88C0D4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C6F112-F9B6-4A7F-B3B1-EB2DCE7003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50-4853-BA5C-68D642736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808863E-009A-45FB-8373-7172E4C8E2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8229B7-FC16-454E-A76B-4B8C6AE982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EC9F8D-495F-479E-8E5F-B8BF91BC37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50-4853-BA5C-68D642736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B3A8FAF-C993-47CA-9A85-1605E24DCE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19902D-956D-4641-9CDF-A520C12FF8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731AC0-04A3-46F7-84FC-934B84845F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F50-4853-BA5C-68D642736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52BF2BC-A463-42EB-B3E0-A74D0437EF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27A9DD-6C24-445C-9B71-A8499198E4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6F9166-C2A5-4D9F-BBD2-7BD244AEB2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F50-4853-BA5C-68D642736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520842F-EE7A-4722-AE80-2209CE01F5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BCA68F-4255-4B2D-81D9-B0F408C2F5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DAD68C-685A-439A-9A38-11DA04C77C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F50-4853-BA5C-68D642736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8B1858A-F23B-4B68-90C9-B304CD4E76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E77550-A943-4110-98FF-E976DDDD17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55C3A8-3A9F-4C70-BE85-93BA470B5A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F50-4853-BA5C-68D642736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A304FED-DC24-4926-A600-05BC46E7AA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4F0384-1DFE-49C6-8E47-EAD1A6E97D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4DF91C-4431-4D0F-BD1D-E91BB68585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F50-4853-BA5C-68D642736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1B3798B-6C00-4F44-8E8A-AC4478B378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4FFF86-1B7C-4F42-9945-A397168C9E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B0E79F-55D7-47D2-8252-7F669E638F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F50-4853-BA5C-68D642736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162C581-98D1-415A-9A42-29FAC56F90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27E6F6-0DC1-4E97-801A-BC496DDF2D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5B0CA9-D5C5-4C09-9766-10FED8FEE1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F50-4853-BA5C-68D642736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6EB5E32-2A80-4C62-8A8E-14EDB59EF8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AB5247-8868-44EC-BF68-7DA612D242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6B12A6-9465-4E8B-998C-2FFEE9B204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F50-4853-BA5C-68D642736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0B0FB51-9079-40AB-8D3E-CFCF21D77F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E32A9B-D0D0-457A-961E-4B0266F4A5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46481D-13B9-431E-8057-8D4C2DC1A9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F50-4853-BA5C-68D642736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00618D4-B8FD-4654-801E-168EE1427A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A684A5-5A6D-42E9-9D0F-31BB0AEA15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0ABD68-BB50-4EEE-904B-B0C51D2243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F50-4853-BA5C-68D642736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A59063A-2EBC-45F3-BA28-905FA0C997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9A8034-CB8D-4008-8F68-03ECF7DDF6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5CADBD-02EE-45ED-A476-CA3A73AF74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F50-4853-BA5C-68D642736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DB0ECFB-FCC6-438E-AB14-056ED0E191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18C4DA-7703-4D69-AD75-4A03C98D40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FFA60F-B724-4C5C-B5AB-073BC0D27B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F50-4853-BA5C-68D642736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F0D24DF-71EB-46D4-AF8B-AB8B48B416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468D80-4FD2-4312-8BF7-B6E8EB2790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ABD9E4-2E34-43CC-BF17-F34B6210BE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F50-4853-BA5C-68D642736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A6A2F92-D983-4763-B7B0-93151A817B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A15B23-103E-41A8-BC46-A127F31919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EAAB1A-AA5A-46DC-B4C9-AECB840C12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F50-4853-BA5C-68D642736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2109A38-EAD0-4117-BFC6-997CDD9AE3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0E3E85-2B00-4D17-ACF6-1AA1495CA5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D8CBD4-C1CB-46AF-8FFF-9DBA17928C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F50-4853-BA5C-68D642736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9EC83A0-76BA-43E6-83D5-84D4A73DEE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0D7CB7-201E-40D1-9867-15DB9C7235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80F654-BB18-42ED-8BDD-34C9583989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F50-4853-BA5C-68D642736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C1EBB08-2A15-4990-AAEC-E2C6473194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EE2D32-BBDD-4BD4-911D-E7B7FAA527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71C1BF-4E89-47DD-BFA7-15AA1AEAE7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F50-4853-BA5C-68D642736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C3A8C91-2D18-473A-B873-ABCFA1A411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3C29B6-9387-44BC-B2C0-D119E619D8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44389A-F672-4A32-A062-4BF17FF868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F50-4853-BA5C-68D642736778}"/>
                </c:ext>
              </c:extLst>
            </c:dLbl>
            <c:dLbl>
              <c:idx val="75"/>
              <c:layout>
                <c:manualLayout>
                  <c:x val="5.8146356962670023E-2"/>
                  <c:y val="-6.60159938477402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2.5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1593640725166"/>
                      <c:h val="0.132063981982955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50-4853-BA5C-68D642736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17D8082-C191-4689-B157-3874F7B64F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8CEBD2-9D1C-46F8-8296-E3E2421E63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7511B5-2526-4535-9167-240D1824F7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F50-4853-BA5C-68D642736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2CD1959-5CDD-4607-9669-D634A70D0E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9AA394-8020-4B8B-A3D6-1CADEA1958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1638F8-54EF-47EE-BD22-E28ED61803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F50-4853-BA5C-68D642736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A3D2F4C-5EC1-4111-BB54-E9622C45B8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68B030-ADFC-4CAB-9943-E977D692F8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1AC7ED-EF3D-4F46-A5C8-1F99411588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F50-4853-BA5C-68D642736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CF59795-153A-4F31-9E29-C7635FB6A3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4F4C60-6B64-4FE7-B4AB-D25E6FBDD4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16E14E-A937-412A-9BBE-867B529781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F50-4853-BA5C-68D642736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7252924-18CE-4472-BC11-06198A85A1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806F0D-3393-4E4A-B5DB-3829A55858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55D9EE-D91C-47E0-A094-1396E59464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F50-4853-BA5C-68D642736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8E47F40-71D6-4098-BF51-69DEFD2936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895023-D5A6-40E7-81E4-B063F804DF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4D9D6C-7128-4F04-B502-154B350C9E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F50-4853-BA5C-68D642736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EDDD0AD-FE54-4567-9258-4052ED281A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0A0B08-8DC3-4424-B693-6E9F074458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8D01EE-CD7C-4CD7-830C-DDC86CAFD9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F50-4853-BA5C-68D642736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EF59482-855B-40C2-AC50-6D4A6D27B1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459F8-C888-4CAD-B625-028F72F759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0701CF-8521-467A-AB13-189A7F5ED7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F50-4853-BA5C-68D642736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AE3FF83-191B-4539-8B58-0CEBEC6D44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1E4577-9B40-4FF6-BE94-6232EF4C1A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D94638-F44C-4D5E-B0DF-DF7AD4C21A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F50-4853-BA5C-68D642736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8267CFF-BF85-46D7-8689-DF212F1569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377CA4-A7E3-4C14-A343-0F34924153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34CC27-D73C-4527-9A14-376A7047F3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F50-4853-BA5C-68D642736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72612A5-817B-44DB-BBCA-C7FFD7B427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F70A3A-C124-4906-8321-1028523C0D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2F2D5E-FEDF-4178-A7E6-9EFFBF1A2B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F50-4853-BA5C-68D642736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FBC611B-8E70-455D-A3E9-59F1CB3380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716A59-9C47-4E98-B2A0-A898E20EA1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1F5248-50D9-4F7B-8ABF-66B1C3D0D7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F50-4853-BA5C-68D642736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C62F2C0-03FF-485D-A4AD-E7B34EBEC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DFA699-E208-4207-8288-F0860E1242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B500EF-5011-49AD-973A-B44D65AA63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F50-4853-BA5C-68D642736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BBF2A35-B87D-4AB8-BD4C-DF40A08BC8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45D5F6-72F2-406C-BE5F-F8739F3A28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F4FF8A-E7A6-4468-88F3-373A0DC8C7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F50-4853-BA5C-68D642736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D85FF92-0486-4AA1-A6FF-845024D2D2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F60EFA-06C0-462E-AFAA-380BED7DC4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6CC2AA-0428-4C8C-B872-43F619EB42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F50-4853-BA5C-68D642736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3D47428-4559-41B4-BEA2-17C773F58A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7D1553-1FE0-4F49-956B-AC584159F0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88C212-DDE5-4865-8D5C-A44DE6F738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F50-4853-BA5C-68D642736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709E825-4D7A-4154-A4EA-2DFB6A9892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97A78E-6A93-48B6-842D-0B89A3840F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3D8324-548F-48D1-9CA9-CF965980EA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F50-4853-BA5C-68D642736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A7E09F6-A37D-44E2-9C50-7451F93E38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3ABDF5-2366-45D0-B03A-84DCE6C11A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71AF95-F23B-41AC-AF2C-8E31E984AD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F50-4853-BA5C-68D642736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B9F2F8B-1EE2-4549-9756-AC81805E31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4BDAB6-6D8C-4DCC-99D3-842CD2787E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C768CD-2486-4DA0-92D1-C539A2EA77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F50-4853-BA5C-68D642736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0DA20C6-2E0B-4B7D-BB44-F458540023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469D95-2E56-4001-B179-2A17167BF9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D42474-C26C-4791-BE0A-EB4918B57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F50-4853-BA5C-68D642736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5254D9B-2CC3-412A-B2B6-3AD1589AD0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4AA61C-5B64-4D77-AF7E-6D331C1997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F7CE6B-E9A4-4D70-9B02-43DFAC2A14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F50-4853-BA5C-68D642736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C8D2B9A-BDBB-4D73-B3B8-B427DB9B1B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E6B48-7516-4881-A4D0-0938F7F97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0E3893-A6B2-46F7-9FFF-A765F24494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F50-4853-BA5C-68D64273677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3A309A9-4F38-4BCA-9F03-C30AF8C704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40798C-0B22-4872-ABFD-348EC5E679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556FCA-A528-4A07-9071-32C1DA7E1E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F50-4853-BA5C-68D64273677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76171D2-4E89-4E9C-9A2B-D5BEA34767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80618C-165D-4AA6-BA8C-9CB342A6B3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A75377-A2B4-412B-8853-22DDF74E55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F50-4853-BA5C-68D64273677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E4CE882-95E9-46FD-8DF8-CC6AC0C813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3D5B9D-27ED-4193-BA77-EBA748B5AC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B340B0-671E-47C0-BE1F-41EAABB80B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F50-4853-BA5C-68D64273677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DD4FD17-E4CC-4E86-98B6-38F2073B54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69D2FA-17DD-466D-B3FB-C499BA148B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C4A5F9-33C1-4ABE-98AF-20E3059266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F50-4853-BA5C-68D64273677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097AEEA-3981-4AD1-B07A-1244B548E5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ED5625-C388-4949-A27C-C4480CDA7A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2731E9-E3BF-41A3-AFAB-B94414C96C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F50-4853-BA5C-68D64273677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FF7545C-9FF4-4DFE-945A-ED6486AFB7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F01D41-F2EF-4786-B28F-D0ADEFFC2F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90F6AF-B3CE-4DBE-BE73-58B569DF19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F50-4853-BA5C-68D64273677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68B82B1-ABB4-4414-A5A2-98D3B7ACA4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E8AD3D-7929-4FE7-9BDA-87AEC21F45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5B8576-EB42-4AB3-AA16-2267A05F1B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F50-4853-BA5C-68D64273677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19732B6-898A-459F-8F1A-8148985D81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441DC7-E404-4C27-B6CF-2A872B7CAB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EC218E-6DE7-45C0-81B5-1F83B9E75E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F50-4853-BA5C-68D64273677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B6F17D3-061C-4EA9-857C-8CA21C11BE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639D2C-9D51-4A64-9C83-1F8F73260D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8846AD-41ED-48A2-92ED-430FD2B850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F50-4853-BA5C-68D64273677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47D20AB-58E3-4222-B95C-88674A6149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46479E-23BB-424A-9E30-7DD679F4AC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33F60E-7743-4644-B52E-241AD7522F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F50-4853-BA5C-68D64273677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4DFF325-2B38-42C1-9694-7D9710C318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EF4A7D-E963-4F08-8A7E-299A23DEE5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D2588B-45C6-48A3-87D4-AD981DA178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F50-4853-BA5C-68D64273677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468201A-295C-42BB-ACF4-5AA7FABFDB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B085F9-1A01-4391-9F92-7B95AC64C6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A5EA22-FB79-4EE8-9BDB-51AE144A17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F50-4853-BA5C-68D64273677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8E242F6-1FBC-4B4C-A6CA-B9A5ECEDB0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E30191-0991-4A7B-A662-7A1DE78E73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6AF76E-D36A-4CF6-B504-F55FBDBFF0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F50-4853-BA5C-68D64273677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77BD3F3-B7AA-4174-925B-EA4157D4E2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352199-2537-4919-B1DF-A91C8FC97E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90E69E-23F4-4DA2-B4EA-7384D012AE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F50-4853-BA5C-68D64273677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C78C268-7247-4099-A84A-C7C914B992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C55F27-4C76-40D7-837F-093980BC50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0AA526-4F5A-498E-AF40-D6BF6246B4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F50-4853-BA5C-68D64273677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6748BB0-7345-4494-9E47-03732CD14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4353AB-5C3E-4CE3-B833-4C4A49DE96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A0846A-8780-4B32-B802-DBA2046A41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F50-4853-BA5C-68D64273677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29D5B8D-F08C-48DC-A969-2C0AFF4F24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8DCC5D-2F09-4323-99B6-38D44A5DBE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062454-98B6-4B72-884C-B8CFA75929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F50-4853-BA5C-68D64273677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E802B97-727F-4CEF-B679-691D54538F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F75CA1-3EAD-4B7C-AE16-1DE13B0072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9853E9-1581-4C43-B63A-1B93014712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F50-4853-BA5C-68D64273677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611AD9D-5178-4459-A0E6-AE41EB1F09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8559CF-B286-43A6-9B3D-C6D27EEBE5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DD8526-56E7-49C2-A5B0-62D934A525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F50-4853-BA5C-68D64273677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D6AD05D-11E7-44A3-9F93-59DE750D55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CC4D08-32C9-4709-990A-B182E70C66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9CC92C-C2B6-41B0-802D-49C76CD5D0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F50-4853-BA5C-68D64273677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3FF3BB10-1EC1-4D35-BD8E-1049865DB9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729F5B-3BEE-4860-AD75-CB634FC07F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C73B24-447D-4073-B40C-D93041137A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F50-4853-BA5C-68D64273677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93D3EC6-3AF4-4DC5-BD84-8765BF2A03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4C5435-22C7-4006-892F-9B3CCE3857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78EDAB-299F-4E48-9FDE-FB15D64729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F50-4853-BA5C-68D64273677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B010AF6-2DE3-4E01-A91F-73BA8D61E8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94C870-3B22-4E4E-8C04-1500CEC810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897049-513B-4D75-8B2F-BAB14800EE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F50-4853-BA5C-68D64273677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635C31C-5848-452D-80D6-B848092CFE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A97BA3-D632-41FC-B3E1-4359C016A5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D9A00A-0669-4341-AEFE-B13690CCA1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F50-4853-BA5C-68D64273677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803E540-DA85-4F3B-856F-45BB2C70F5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4E09DB-3552-4A9F-84C4-45CF2E1DED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322B1A-AD76-47CD-A7FF-6CFBEFF91D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F50-4853-BA5C-68D64273677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33DBBDF-6EC1-4FC8-B8F5-6959D33C69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F4E8D9-91CD-4B94-BB2D-9220FD53EE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88B132-1180-49F4-A528-48749F0B2E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F50-4853-BA5C-68D64273677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6617380-8744-4556-BCBD-4772B46104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1D4D10-DC11-4CE6-9ED8-20A312A8E6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99ACA1-0AE2-4155-8AB0-D9A6B6FC1C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F50-4853-BA5C-68D64273677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5FB8F84-BE4D-4558-9969-3F2E5B9F27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6ED4E9-AEF3-442E-BD14-B89D26FC45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B0E878-BE51-4816-B620-DC0B3E4C90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F50-4853-BA5C-68D64273677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CB8111C-C6DB-44BD-83C2-19435F0B95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C3E20E-98CE-443B-AEED-1103BBEC0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EA662E-2336-46EB-8878-6DE13CE6D6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F50-4853-BA5C-68D64273677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203F52A-37A2-456D-B4E3-05E9C1456E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C5280C-9B82-4069-949E-161102A846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707E1E-054A-489A-9CAC-D0B1ECA53F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F50-4853-BA5C-68D64273677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3596678-2CDD-423B-997D-8A1E229BA4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9B8894-0DA2-47E6-8A54-9E2B6CBDF3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F2BDE6-5B59-45A8-9436-3DD0B7B0EA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F50-4853-BA5C-68D64273677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50F0075-D957-4026-8317-164F6CBBBF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A53435-991E-4AE7-ACF8-5E00C623E8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0635A6-B52A-4740-A25B-09E77C2050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F50-4853-BA5C-68D64273677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713190C6-570D-4B0A-B277-1FA101B185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476677-78BF-4884-A895-AEF53AB939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39B702-A4FB-465F-B969-EA52272C73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F50-4853-BA5C-68D64273677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D2535AD-C882-4169-AA0B-4D05904E70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488E1A-7A04-44B1-9452-373CA03806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53C0E7-37AF-46D8-BB98-B36C849A2F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F50-4853-BA5C-68D64273677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6BC78E84-8B54-41C5-8C4E-48A22397D3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3F7042-A157-4916-B52B-57ED8EC3CE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2FA425-AF32-4711-8679-92957403C8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F50-4853-BA5C-68D64273677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2DBF39AD-67BE-4515-A56E-B10A2D5268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6AFDDF-28A6-471A-BD74-BB9CE95745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FA69EF-011C-4873-8C57-94F00EE3A0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F50-4853-BA5C-68D64273677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7967A92-C547-45CE-B955-1641473769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4DECF9-AB3E-4A44-83CD-4EE91676D1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9A8E1C-E26B-4CE8-A07F-FB43D39F0F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F50-4853-BA5C-68D64273677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D5AA2ED-7110-4A76-98F2-A1EB01C9AF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706D5B-6DF0-4A79-8AD4-2CC26F4317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87E70E-A0A2-418E-82BB-6E801D7052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F50-4853-BA5C-68D64273677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E41B63E-FC39-47CD-9BB8-4C4DBD1E3F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2516C0-4961-4440-BF58-16F2D1A20E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4F48ED-E6FB-4845-A05E-07F3640FCF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F50-4853-BA5C-68D64273677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1A144D8-C39C-4EC9-8534-AAA155F41C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D27CE8-BBFB-49D0-88BC-F1F34104F8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E7701-7858-4416-83E5-FAB89C5924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F50-4853-BA5C-68D64273677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C1082CD-70A9-47FC-9200-A1809F8C8C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2AEF44-8CA9-4408-A3B1-50C1ECDB9D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D2E512-80FD-4648-9CA3-57934F6049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F50-4853-BA5C-68D64273677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F4EB2DA-1279-49D3-8CA0-1F0D23E4A1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107430-5BF9-4C08-B161-DD256B1629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C39066-0E19-4748-90B8-5A38ED9F17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F50-4853-BA5C-68D64273677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67B285F-3F0A-4637-A7CE-75AC0A8F3D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D05957-46DB-4AB6-8779-73DD12340E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3B930B-D4D8-4600-B8B5-6657B758C0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F50-4853-BA5C-68D64273677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C429624-036C-443B-8019-7CEFEEFA3D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EB3ABF-4B59-4EF4-902C-D85941DEF9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12BA0B-072B-4B51-9DCE-1B52130728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F50-4853-BA5C-68D64273677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049AF46-250C-4AAF-8E21-4293D41090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B70D2B-32A5-4A71-8AD2-EC2E0224A2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084B52-129E-4847-AA04-AAE5C61498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F50-4853-BA5C-68D64273677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18F386A-5F3E-4250-AAD5-1A9F49613D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136D6A-D35C-4F4C-9DB3-BE31A0C286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B4A89E-B465-470E-B4B6-91E906F712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F50-4853-BA5C-68D642736778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108.3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'230610'!$G$82</c15:f>
                <c15:dlblRangeCache>
                  <c:ptCount val="1"/>
                  <c:pt idx="0">
                    <c:v>キビレ(20)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F50-4853-BA5C-68D64273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'230707'!$E$7:$E$150</c:f>
              <c:numCache>
                <c:formatCode>General</c:formatCode>
                <c:ptCount val="144"/>
                <c:pt idx="0">
                  <c:v>150.30000000000001</c:v>
                </c:pt>
                <c:pt idx="1">
                  <c:v>148.6</c:v>
                </c:pt>
                <c:pt idx="2">
                  <c:v>146.80000000000001</c:v>
                </c:pt>
                <c:pt idx="3">
                  <c:v>144.9</c:v>
                </c:pt>
                <c:pt idx="4">
                  <c:v>142.80000000000001</c:v>
                </c:pt>
                <c:pt idx="5">
                  <c:v>140.69999999999999</c:v>
                </c:pt>
                <c:pt idx="6">
                  <c:v>138.4</c:v>
                </c:pt>
                <c:pt idx="7">
                  <c:v>135.9</c:v>
                </c:pt>
                <c:pt idx="8">
                  <c:v>133.4</c:v>
                </c:pt>
                <c:pt idx="9">
                  <c:v>130.80000000000001</c:v>
                </c:pt>
                <c:pt idx="10">
                  <c:v>128.19999999999999</c:v>
                </c:pt>
                <c:pt idx="11">
                  <c:v>125.6</c:v>
                </c:pt>
                <c:pt idx="12">
                  <c:v>123</c:v>
                </c:pt>
                <c:pt idx="13">
                  <c:v>120.6</c:v>
                </c:pt>
                <c:pt idx="14">
                  <c:v>118.3</c:v>
                </c:pt>
                <c:pt idx="15">
                  <c:v>116.3</c:v>
                </c:pt>
                <c:pt idx="16">
                  <c:v>114.6</c:v>
                </c:pt>
                <c:pt idx="17">
                  <c:v>113.2</c:v>
                </c:pt>
                <c:pt idx="18">
                  <c:v>112.1</c:v>
                </c:pt>
                <c:pt idx="19">
                  <c:v>111.4</c:v>
                </c:pt>
                <c:pt idx="20">
                  <c:v>111.1</c:v>
                </c:pt>
                <c:pt idx="21">
                  <c:v>111.1</c:v>
                </c:pt>
                <c:pt idx="22">
                  <c:v>111.5</c:v>
                </c:pt>
                <c:pt idx="23">
                  <c:v>112.2</c:v>
                </c:pt>
                <c:pt idx="24">
                  <c:v>113.2</c:v>
                </c:pt>
                <c:pt idx="25">
                  <c:v>114.4</c:v>
                </c:pt>
                <c:pt idx="26">
                  <c:v>115.7</c:v>
                </c:pt>
                <c:pt idx="27">
                  <c:v>117.2</c:v>
                </c:pt>
                <c:pt idx="28">
                  <c:v>118.8</c:v>
                </c:pt>
                <c:pt idx="29">
                  <c:v>120.4</c:v>
                </c:pt>
                <c:pt idx="30">
                  <c:v>122</c:v>
                </c:pt>
                <c:pt idx="31">
                  <c:v>123.6</c:v>
                </c:pt>
                <c:pt idx="32">
                  <c:v>125.1</c:v>
                </c:pt>
                <c:pt idx="33">
                  <c:v>126.6</c:v>
                </c:pt>
                <c:pt idx="34">
                  <c:v>128</c:v>
                </c:pt>
                <c:pt idx="35">
                  <c:v>129.4</c:v>
                </c:pt>
                <c:pt idx="36">
                  <c:v>130.80000000000001</c:v>
                </c:pt>
                <c:pt idx="37">
                  <c:v>132.19999999999999</c:v>
                </c:pt>
                <c:pt idx="38">
                  <c:v>133.69999999999999</c:v>
                </c:pt>
                <c:pt idx="39">
                  <c:v>135.19999999999999</c:v>
                </c:pt>
                <c:pt idx="40">
                  <c:v>136.80000000000001</c:v>
                </c:pt>
                <c:pt idx="41">
                  <c:v>138.5</c:v>
                </c:pt>
                <c:pt idx="42">
                  <c:v>140.30000000000001</c:v>
                </c:pt>
                <c:pt idx="43">
                  <c:v>142.19999999999999</c:v>
                </c:pt>
                <c:pt idx="44">
                  <c:v>144.19999999999999</c:v>
                </c:pt>
                <c:pt idx="45">
                  <c:v>146.30000000000001</c:v>
                </c:pt>
                <c:pt idx="46">
                  <c:v>148.4</c:v>
                </c:pt>
                <c:pt idx="47">
                  <c:v>150.5</c:v>
                </c:pt>
                <c:pt idx="48">
                  <c:v>152.4</c:v>
                </c:pt>
                <c:pt idx="49">
                  <c:v>154.30000000000001</c:v>
                </c:pt>
                <c:pt idx="50">
                  <c:v>155.9</c:v>
                </c:pt>
                <c:pt idx="51">
                  <c:v>157.19999999999999</c:v>
                </c:pt>
                <c:pt idx="52">
                  <c:v>158.19999999999999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158.4</c:v>
                </c:pt>
                <c:pt idx="56">
                  <c:v>157.5</c:v>
                </c:pt>
                <c:pt idx="57">
                  <c:v>156</c:v>
                </c:pt>
                <c:pt idx="58">
                  <c:v>154.1</c:v>
                </c:pt>
                <c:pt idx="59">
                  <c:v>151.6</c:v>
                </c:pt>
                <c:pt idx="60">
                  <c:v>148.69999999999999</c:v>
                </c:pt>
                <c:pt idx="61">
                  <c:v>145.5</c:v>
                </c:pt>
                <c:pt idx="62">
                  <c:v>141.80000000000001</c:v>
                </c:pt>
                <c:pt idx="63">
                  <c:v>137.9</c:v>
                </c:pt>
                <c:pt idx="64">
                  <c:v>133.80000000000001</c:v>
                </c:pt>
                <c:pt idx="65">
                  <c:v>129.5</c:v>
                </c:pt>
                <c:pt idx="66">
                  <c:v>125.2</c:v>
                </c:pt>
                <c:pt idx="67">
                  <c:v>120.8</c:v>
                </c:pt>
                <c:pt idx="68">
                  <c:v>116.4</c:v>
                </c:pt>
                <c:pt idx="69">
                  <c:v>112.1</c:v>
                </c:pt>
                <c:pt idx="70">
                  <c:v>107.9</c:v>
                </c:pt>
                <c:pt idx="71">
                  <c:v>103.7</c:v>
                </c:pt>
                <c:pt idx="72">
                  <c:v>99.6</c:v>
                </c:pt>
                <c:pt idx="73">
                  <c:v>95.7</c:v>
                </c:pt>
                <c:pt idx="74">
                  <c:v>91.7</c:v>
                </c:pt>
                <c:pt idx="75">
                  <c:v>87.9</c:v>
                </c:pt>
                <c:pt idx="76">
                  <c:v>84</c:v>
                </c:pt>
                <c:pt idx="77">
                  <c:v>80.099999999999994</c:v>
                </c:pt>
                <c:pt idx="78">
                  <c:v>76.2</c:v>
                </c:pt>
                <c:pt idx="79">
                  <c:v>72.3</c:v>
                </c:pt>
                <c:pt idx="80">
                  <c:v>68.400000000000006</c:v>
                </c:pt>
                <c:pt idx="81">
                  <c:v>64.400000000000006</c:v>
                </c:pt>
                <c:pt idx="82">
                  <c:v>60.4</c:v>
                </c:pt>
                <c:pt idx="83">
                  <c:v>56.4</c:v>
                </c:pt>
                <c:pt idx="84">
                  <c:v>52.4</c:v>
                </c:pt>
                <c:pt idx="85">
                  <c:v>48.5</c:v>
                </c:pt>
                <c:pt idx="86">
                  <c:v>44.7</c:v>
                </c:pt>
                <c:pt idx="87">
                  <c:v>41.2</c:v>
                </c:pt>
                <c:pt idx="88">
                  <c:v>37.9</c:v>
                </c:pt>
                <c:pt idx="89">
                  <c:v>34.799999999999997</c:v>
                </c:pt>
                <c:pt idx="90">
                  <c:v>32.1</c:v>
                </c:pt>
                <c:pt idx="91">
                  <c:v>29.8</c:v>
                </c:pt>
                <c:pt idx="92">
                  <c:v>27.9</c:v>
                </c:pt>
                <c:pt idx="93">
                  <c:v>26.5</c:v>
                </c:pt>
                <c:pt idx="94">
                  <c:v>25.5</c:v>
                </c:pt>
                <c:pt idx="95">
                  <c:v>24.9</c:v>
                </c:pt>
                <c:pt idx="96">
                  <c:v>24.8</c:v>
                </c:pt>
                <c:pt idx="97">
                  <c:v>25.1</c:v>
                </c:pt>
                <c:pt idx="98">
                  <c:v>25.8</c:v>
                </c:pt>
                <c:pt idx="99">
                  <c:v>26.9</c:v>
                </c:pt>
                <c:pt idx="100">
                  <c:v>28.3</c:v>
                </c:pt>
                <c:pt idx="101">
                  <c:v>29.9</c:v>
                </c:pt>
                <c:pt idx="102">
                  <c:v>31.9</c:v>
                </c:pt>
                <c:pt idx="103">
                  <c:v>34</c:v>
                </c:pt>
                <c:pt idx="104">
                  <c:v>36.299999999999997</c:v>
                </c:pt>
                <c:pt idx="105">
                  <c:v>38.700000000000003</c:v>
                </c:pt>
                <c:pt idx="106">
                  <c:v>41.3</c:v>
                </c:pt>
                <c:pt idx="107">
                  <c:v>44.1</c:v>
                </c:pt>
                <c:pt idx="108">
                  <c:v>47</c:v>
                </c:pt>
                <c:pt idx="109">
                  <c:v>50.1</c:v>
                </c:pt>
                <c:pt idx="110">
                  <c:v>53.3</c:v>
                </c:pt>
                <c:pt idx="111">
                  <c:v>56.8</c:v>
                </c:pt>
                <c:pt idx="112">
                  <c:v>60.4</c:v>
                </c:pt>
                <c:pt idx="113">
                  <c:v>64.400000000000006</c:v>
                </c:pt>
                <c:pt idx="114">
                  <c:v>68.599999999999994</c:v>
                </c:pt>
                <c:pt idx="115">
                  <c:v>73</c:v>
                </c:pt>
                <c:pt idx="116">
                  <c:v>77.8</c:v>
                </c:pt>
                <c:pt idx="117">
                  <c:v>82.8</c:v>
                </c:pt>
                <c:pt idx="118">
                  <c:v>88</c:v>
                </c:pt>
                <c:pt idx="119">
                  <c:v>93.4</c:v>
                </c:pt>
                <c:pt idx="120">
                  <c:v>98.9</c:v>
                </c:pt>
                <c:pt idx="121">
                  <c:v>104.6</c:v>
                </c:pt>
                <c:pt idx="122">
                  <c:v>110.3</c:v>
                </c:pt>
                <c:pt idx="123">
                  <c:v>115.9</c:v>
                </c:pt>
                <c:pt idx="124">
                  <c:v>121.3</c:v>
                </c:pt>
                <c:pt idx="125">
                  <c:v>126.6</c:v>
                </c:pt>
                <c:pt idx="126">
                  <c:v>131.6</c:v>
                </c:pt>
                <c:pt idx="127">
                  <c:v>136.19999999999999</c:v>
                </c:pt>
                <c:pt idx="128">
                  <c:v>140.4</c:v>
                </c:pt>
                <c:pt idx="129">
                  <c:v>144.19999999999999</c:v>
                </c:pt>
                <c:pt idx="130">
                  <c:v>147.5</c:v>
                </c:pt>
                <c:pt idx="131">
                  <c:v>150.19999999999999</c:v>
                </c:pt>
                <c:pt idx="132">
                  <c:v>152.5</c:v>
                </c:pt>
                <c:pt idx="133">
                  <c:v>154.19999999999999</c:v>
                </c:pt>
                <c:pt idx="134">
                  <c:v>155.5</c:v>
                </c:pt>
                <c:pt idx="135">
                  <c:v>156.30000000000001</c:v>
                </c:pt>
                <c:pt idx="136">
                  <c:v>156.69999999999999</c:v>
                </c:pt>
                <c:pt idx="137">
                  <c:v>156.80000000000001</c:v>
                </c:pt>
                <c:pt idx="138">
                  <c:v>156.6</c:v>
                </c:pt>
                <c:pt idx="139">
                  <c:v>156.1</c:v>
                </c:pt>
                <c:pt idx="140">
                  <c:v>155.5</c:v>
                </c:pt>
                <c:pt idx="141">
                  <c:v>154.69999999999999</c:v>
                </c:pt>
                <c:pt idx="142">
                  <c:v>153.80000000000001</c:v>
                </c:pt>
                <c:pt idx="143">
                  <c:v>152.80000000000001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5E-ADF9-6034A295B51E}"/>
            </c:ext>
          </c:extLst>
        </c:ser>
        <c:ser>
          <c:idx val="1"/>
          <c:order val="1"/>
          <c:tx>
            <c:strRef>
              <c:f>'230707'!$F$6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CF-4B5E-ADF9-6034A295B5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4C839A-D8C0-4B62-B139-61F8985E0EC3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014909E-587F-480D-BE35-277A37663CDB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E399573-831F-4684-9007-75F4D973E60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0157196-AD54-4CED-B6F3-406109288B9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CF-4B5E-ADF9-6034A295B5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6FE10B-6DFE-4821-B515-988A4FC0FC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FCC1D4-A72C-4494-9612-2EAD6CE1BB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2DD64C-6C56-466F-A7E2-62A161905B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CF-4B5E-ADF9-6034A295B5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F5BED2-F5A2-480B-9B5B-83D811318B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27ECB2-8E5B-49FB-9EF9-59FFB32ABD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279901-ADCB-4DA1-A9D9-2BDB013C14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CF-4B5E-ADF9-6034A295B5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C418A9-5A16-4CD7-A75C-77C4BA92D2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3F84DF-D227-49CD-BF60-3C821CD089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541A4B-0AF3-4C1D-ADA7-B3DAE3328B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CF-4B5E-ADF9-6034A295B5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600A18-53D3-45AB-89E9-2C77EF5610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664BBD-4C2A-4109-AEA8-C0DCD05165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DEC7E1-5F3F-4717-83A7-2030DD1264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CF-4B5E-ADF9-6034A295B5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263018-4FD2-41A4-9CF2-20C1C41F8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F0EAAC-3900-4BBC-8799-EB21DB9C60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D21991-80FE-4BAC-ADC8-884A0CB7DB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CF-4B5E-ADF9-6034A295B5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84F0AF-BD7B-4931-8434-C585903009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B19758-166E-45D4-985F-6175225D98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46FC3A-A74E-4F6F-B036-FA8DA41CE5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CF-4B5E-ADF9-6034A295B5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C9438E-2789-4230-AB86-796B046E18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4F6012-F1D9-455D-9716-2E9DC4E0DF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C3F438-C222-4E3D-AB3D-FBDF02D812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CF-4B5E-ADF9-6034A295B5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21396B5-C243-4503-9D83-97674AEFE2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2C282E-DB06-4557-8130-5AC9444C9D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7ED77C-CAAF-45A9-B1F4-E7BF280F8F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CF-4B5E-ADF9-6034A295B5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717C4E-538D-42FA-BFEF-3461AC17E9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FFEBEF-6F2A-41F4-9B9F-4BE6395C61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D4E45F-CC39-49CF-96A7-FBBA27749A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CF-4B5E-ADF9-6034A295B5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C4C428-94C7-4045-877F-002B463AE3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70C560-E570-465A-834E-7FED883FB9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73E972-B52D-46D0-BC42-F57D06BF4C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CF-4B5E-ADF9-6034A295B5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1C41F1-375F-495C-9E4F-CB723A6123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3D2196-E654-4CF8-B2DA-223B72A919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FF9031-C226-47C2-82C2-132C52485B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CF-4B5E-ADF9-6034A295B5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6750B6-5C3C-44BB-918C-385FD8D67B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068082-595B-45E1-8F67-A21C2AF95B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10CE4C-EB94-4128-9E9A-B0CE8DD88A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CF-4B5E-ADF9-6034A295B5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C7D45E8-9ABE-4368-958B-5DED52C0AD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E8E5FD-7DC3-4BCE-A87D-2193E07013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4FC18A-9931-4518-9B93-CE0422B68C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CF-4B5E-ADF9-6034A295B5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477943-F140-4EFC-9CA4-237E693CA7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B791A8-9A45-4A34-A2D0-3FDF595254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A859CB-5273-410C-B46C-F8FEB630F5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CF-4B5E-ADF9-6034A295B5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ACD760-60C5-420C-B87A-9590C155C6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823907-70ED-42BD-819A-00C96BE010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2318FA-22A9-4BDC-A7AA-2A04264F67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CF-4B5E-ADF9-6034A295B5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3EBA6A-C449-41F2-B993-C0A84374B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2FF6B3-278A-4877-89F1-40B934D6D3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780B07-CCF5-47D0-A7BC-25DC825778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CF-4B5E-ADF9-6034A295B5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CA4A664-4928-430F-87C1-C0F9734380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437566-79BA-45BF-86ED-C5107EFE1A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DC5201-1CD8-4E74-B3F5-0AB2F9E115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CF-4B5E-ADF9-6034A295B5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944DB3B-1864-4E11-8BA7-BC68327990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392694-B54C-45AD-B7AB-6BFC825CFA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BF34B7-02C9-494A-B72B-49137C629E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CF-4B5E-ADF9-6034A295B5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8456CA4-9AD7-4F76-8A10-DB815F2ED4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2B94E7-B2E8-4C77-BC91-FDCC9B596D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0CC4C9-1585-4626-918A-C2E6FF762E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CF-4B5E-ADF9-6034A295B5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4F7105-AA01-4D1B-B65F-7D272883A4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F86477-222A-4615-814F-1E2DAB4C36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431361-5A65-487A-962F-A844A2BCCD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CF-4B5E-ADF9-6034A295B5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BA8811-E1B8-4600-A243-3171D9D350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267D6E-0894-4179-A93B-F1C580385C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2E004F-DF66-4905-98AD-298B69664C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CF-4B5E-ADF9-6034A295B5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EA8D33-7C4E-47ED-88D8-B43346350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46211F-BA42-455D-9360-9A1D91E608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0A4B2F-4D31-42B3-88D2-DC82F50A50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CF-4B5E-ADF9-6034A295B5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D1C86B-D48F-4D20-8B7D-AD9AB3F52D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0FB69B-E2B6-425B-871F-56AB913166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486805-3DDF-458D-89F8-6748793942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CF-4B5E-ADF9-6034A295B5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945CA32-4430-429A-989D-C59B344372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9D85C2-D9FE-42C8-8EEB-4EC8E57B8E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D4D462-B5E0-4A42-9C01-E18ABB5935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CF-4B5E-ADF9-6034A295B5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A975F7-C5E1-47FF-A89A-192EBCD8C7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825FB2-5A13-4024-BC8B-BADFAF9798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BF034F-E8F3-4220-A8FD-8BDC64DB8D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CF-4B5E-ADF9-6034A295B5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9BADBD6-603A-4A99-9D6F-C5566AFDE5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FFD4D0-5B07-42EA-B47A-A4BDF0523D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0E429E-912A-40A0-A05B-D986D47C54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CF-4B5E-ADF9-6034A295B5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FC983C-7A4C-462D-B253-7B3AC9BC20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0C0636-0C73-489B-838C-5D9AB3D2AF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DC557F-12DD-4863-ADCD-F534CE7975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CF-4B5E-ADF9-6034A295B5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6A51227-46AC-42B8-996D-BC47899E7E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5B448D-A3D0-4B03-BC43-7129EFA4EF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8B60F4-8704-484E-BCBB-19AD9B3B84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CF-4B5E-ADF9-6034A295B5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49F878D-047B-426C-916A-C637C40284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D052FA-2AE9-4985-94D3-3DAC9F99DB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F1E976-CCF7-437A-AD8C-CAAE2A2321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CF-4B5E-ADF9-6034A295B5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1D2FD95-D0C0-4C45-ABC9-BFA9AD41BD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C8CE0E-F386-4E8C-81D8-454F3C5104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D03964-7312-45ED-BA6C-82A4EFD03D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CF-4B5E-ADF9-6034A295B5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230D9AA-49DD-4916-8D42-C2EA256C10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3B5967-64F9-4905-AC59-044A68F4D6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DDA85B-5C74-4898-9268-E8675FE3E9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CF-4B5E-ADF9-6034A295B5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48313E1-7E8C-40E6-AFBD-04223D31B2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9B2157-5810-405B-9E34-6C20FB8183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5A0D37-4F8E-4471-8590-5162346208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CF-4B5E-ADF9-6034A295B5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3600372-D5AB-4EC9-AE5A-BCABFAAD04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E1761D-604C-4BDE-A357-ECA89C2FC6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055817-6AF0-4D7F-BB89-1A0F476668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CF-4B5E-ADF9-6034A295B5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A7F4954-345C-422B-B0A3-48A4C6AA0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2F047E-2392-44DC-B870-7197BAE74F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F573B3-47BF-48BF-8159-DD0AAAA43B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CF-4B5E-ADF9-6034A295B5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B7D2B9B-86FD-49B5-B3A3-287D79222B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B78C88-A97F-4D7F-8833-8C9CE0A430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325C52-DD67-4573-A29D-277249FEC9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CF-4B5E-ADF9-6034A295B5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0CEACBF-C541-467B-95B0-55E9D44C15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457508-A03C-4CD6-A3C9-5449E17461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F3BB3E-F1F7-4658-BE72-3735CC734B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CF-4B5E-ADF9-6034A295B5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66481A7-9952-438F-A263-80E4391271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2944AE-71EE-4AFB-A73E-1C973C21DC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8F37E-5CFB-45E3-B4C8-B5656C4043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CF-4B5E-ADF9-6034A295B5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F0082F-D2D5-46E8-ACB5-88F578965B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89161C-F7C7-41C2-968B-C99C079B98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5458AF-144F-425A-A674-A5D0BA90C5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CF-4B5E-ADF9-6034A295B5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9A0D10B-D29F-483E-829B-FA7E5C656C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3A3811-F476-4768-82FE-F05A85BB5F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1D70B8-8E9A-482A-A272-32212EDB3A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CF-4B5E-ADF9-6034A295B5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05EC90-8E4B-4295-B766-4B27DA4320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36161A-37AD-4F17-B334-5220BDC813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5EC11A-E24B-4AAB-9431-EF4FAF8A80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CF-4B5E-ADF9-6034A295B51E}"/>
                </c:ext>
              </c:extLst>
            </c:dLbl>
            <c:dLbl>
              <c:idx val="41"/>
              <c:layout>
                <c:manualLayout>
                  <c:x val="-0.12749309889293009"/>
                  <c:y val="0.16223198950385537"/>
                </c:manualLayout>
              </c:layout>
              <c:tx>
                <c:rich>
                  <a:bodyPr/>
                  <a:lstStyle/>
                  <a:p>
                    <a:fld id="{1FF5DD22-8EE9-42F8-B5AF-83504B2446D3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上げ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6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(36cm)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4794141444423"/>
                      <c:h val="0.143523847068559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CF-4B5E-ADF9-6034A295B5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4AA6A73-646B-48EE-82A8-6094CBF2BA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D05DCB-967F-401E-A7A9-8D93F74020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6917CD-55BE-4ED3-BA23-105ECD17F4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CF-4B5E-ADF9-6034A295B5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39F295A-B1D7-4462-BDC3-96F8DAB88B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8581E4-C3C5-419E-BC15-1B3A88F8EA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730B8D-2F77-4207-89FF-7D8A58B9A3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CF-4B5E-ADF9-6034A295B5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24558A8-CE46-424A-B6F0-F7304A2F4A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9232B2-6025-4AED-A355-F4C3937EC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CB7C6A-A513-44EF-89CA-3640BA4CAB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CF-4B5E-ADF9-6034A295B5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11F56DF-C6B2-4DCB-982F-DFC647F476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B40BF8-C132-4AD5-B784-E671B41795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F9B5F0-7405-4EFC-A460-C58B2702B4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CF-4B5E-ADF9-6034A295B5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7A493BE-9C20-4C3F-871A-D19E9D7DC6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88C5CB-DBDE-4B21-8693-E4F51739AA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1B160F-774E-4C3A-8FB0-DC57C30D52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CF-4B5E-ADF9-6034A295B5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E782240-304C-4788-AF1A-7BE8BE3165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864B4A-ADF7-4B93-B39A-10A6C0D657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D9B552-0F25-4F7F-BB6B-BDEACFF1F3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CF-4B5E-ADF9-6034A295B5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3BB3205-8923-49E1-BCCF-88322037B9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8EEA06-2B23-41BB-9C59-1485A037BD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B35B73-60F1-4E33-9850-AE453AFF53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CF-4B5E-ADF9-6034A295B5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EF7717D-97FA-45D5-9D1F-D562FFC571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98B200-80BC-4F56-BCAA-6F3A813DC1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6AC44A-58FA-4CC0-8334-3A588EAC39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CF-4B5E-ADF9-6034A295B5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C95AFD5-353C-499D-A1CD-076C3A7DCE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B6A40C-14F4-4700-BF90-0ADF9F1346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1EC5AD-785C-4B72-ABE7-8E1CB7D029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CF-4B5E-ADF9-6034A295B51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CBAA1A2-7038-4825-96AF-E27224D0CF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A20A6C-A16D-4CCC-B788-14D75D0AE0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F87334-F6FC-4C21-9F11-67914F8EA9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CF-4B5E-ADF9-6034A295B51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AF51BF0-B7B5-4C0F-9F2B-3E582CD019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7FF4D8-706D-4FF9-9B9D-0F46D5048F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59B8C7-D7F3-4258-958E-466178A9DF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CF-4B5E-ADF9-6034A295B51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6B4828F-59A8-40F0-A8A4-E1962877B6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723535-B51C-40CE-9415-C729D3378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1E8156-A4EB-4863-94FB-40F7BE292A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CF-4B5E-ADF9-6034A295B51E}"/>
                </c:ext>
              </c:extLst>
            </c:dLbl>
            <c:dLbl>
              <c:idx val="54"/>
              <c:layout>
                <c:manualLayout>
                  <c:x val="-4.9106954229596343E-2"/>
                  <c:y val="0.21767793173948632"/>
                </c:manualLayout>
              </c:layout>
              <c:tx>
                <c:rich>
                  <a:bodyPr/>
                  <a:lstStyle/>
                  <a:p>
                    <a:fld id="{B8917E87-7241-4E7E-98D0-E7440C500EBE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満潮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ギマ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CF-4B5E-ADF9-6034A295B51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C373DA0-AE70-4A36-98D7-AC64C1A752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6D7C19-D4DC-42D1-BC29-F4E28FB8D7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189EC9-B36C-4B83-A9CD-1E2CC80235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CF-4B5E-ADF9-6034A295B51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10102F2-DE44-4BB3-A7B4-18A46F7CF1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D06D79-F243-4A36-9717-7F980E6C5A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9B532B-57E5-4F98-9142-39E1A7DD28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CF-4B5E-ADF9-6034A295B51E}"/>
                </c:ext>
              </c:extLst>
            </c:dLbl>
            <c:dLbl>
              <c:idx val="57"/>
              <c:layout>
                <c:manualLayout>
                  <c:x val="3.4202419330638008E-2"/>
                  <c:y val="1.232139236261239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2E185AA-5725-4402-89FD-70FE62CF65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0.5</a:t>
                    </a:r>
                    <a:endParaRPr lang="ja-JP" alt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</a:endParaRP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CF-4B5E-ADF9-6034A295B51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9DDA9E9-4384-4CDF-9606-FD99ED5467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46D219-51A3-4E65-8EA9-F19C1F1CFC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1DDB29-CA6E-4218-8DD0-058B119C7D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CF-4B5E-ADF9-6034A295B51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4E2FD61-B30F-4FD1-91F4-1AB8743E12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477FFC-42B1-440A-AADE-7A6CF0906D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B0482C-D398-4E0E-99AA-EC84BCFF12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CF-4B5E-ADF9-6034A295B51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BBA66E4-5670-449F-887C-7F7154D1B6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7C28F4-9DCB-42F3-90A1-B9033E5B4F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F9683C-399C-46EE-A19C-BBE0018802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CF-4B5E-ADF9-6034A295B51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18EA72B-9459-4352-955A-76EFEAAF6F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D00ADD-9AD7-447D-9EB4-F09AE1B803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D5065C-543E-46D4-A755-9223B3A0A3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CF-4B5E-ADF9-6034A295B51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3BA1D43-1AF0-47F7-88C4-99618FC8B5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6AFD9B-0190-4B17-AB7E-4774CC92AF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238491-0E08-4915-A122-DE258C6CC8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CF-4B5E-ADF9-6034A295B51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72F0BD8-22CF-440E-AF75-435BECCFCB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A1319F-180F-428A-94EE-025525B163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C28797-6B83-4B02-8087-0C4E4BFE7A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CF-4B5E-ADF9-6034A295B51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2B5D4A9-4483-4A3F-8092-C767E0F590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549475-7666-4552-8CC4-A1D6EE8E26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6A36DB-DA18-44DF-94DF-6FAF502A4D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CF-4B5E-ADF9-6034A295B51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70F9028-B200-4783-ABE8-91D0D57EA3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BA29D-95F2-4CC8-BB84-8C5C09C6CE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4D4452-E23B-47F0-A1C4-161A3FEB92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CF-4B5E-ADF9-6034A295B51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4431B74-B476-477F-921F-BF0CC48801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FAAD17-04F5-43BE-B8F5-F3A63CF977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D77450-E1D2-48DC-8FE9-A7671A11F3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CF-4B5E-ADF9-6034A295B51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8F2E815-7630-4D69-95D6-EF024C1A31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1984EB-85C6-4D8C-9B85-9DE923DDFD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CFF36D-4E58-4B79-A0B7-CABC786B68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CF-4B5E-ADF9-6034A295B51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F7ECEB4-2C61-423F-8124-DB05A179FE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436534-06FA-447B-BDF2-C451CB2B81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FAA084-E4A6-4EFF-9FE9-A58DECC929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CF-4B5E-ADF9-6034A295B51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710F985-8FF8-440F-96CE-663F154165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629F51-2B53-4A04-99D2-1FE2AD8DDD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9241DC-CEA9-4E3E-B60E-1A4B49FE78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CF-4B5E-ADF9-6034A295B51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322E973-0AEF-44F0-A90F-C46F2ED833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588680-188D-48E4-9824-9F6A18EC59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5EFBD3-A068-405B-814F-A56E7CDD08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CF-4B5E-ADF9-6034A295B51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16D8533-2977-46CE-AB86-66558B5916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8D40FE-72C7-430C-B644-9E9FCF589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B8C4C1-8A5C-4105-A08F-A73F57F8B6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CF-4B5E-ADF9-6034A295B51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6A6FCE6-91F7-45E8-A263-0EE34C2DF3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2572DD-E906-455F-A16A-B5E605F624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611F29-813A-41B2-9751-C04B2ACFA2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CF-4B5E-ADF9-6034A295B51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9BE9540-C07F-4ABB-9546-1E00136B09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E81956-85AE-499E-A25F-095D40420E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B1026A-4F23-4BB8-9C12-F01099A954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CF-4B5E-ADF9-6034A295B51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2788F1E-DE41-4F53-A152-A6864C2E4E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CFBB3A-5C99-494D-A726-0F74FCD6BF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1F9EC0-5E1A-4997-B8CB-DD2B41054D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CF-4B5E-ADF9-6034A295B51E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CF-4B5E-ADF9-6034A295B51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7D66768-AA6C-439D-A2CD-2129A27272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B75104-6470-45C4-A378-30FCD00D3A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6FF5D0-AA6F-4CB1-9B07-A3D8D44DCB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CF-4B5E-ADF9-6034A295B51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5F36E17-2E31-406F-AC01-C782F2D202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22E8CB-5061-4A1E-A26F-CFC0E2C8C1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5766A3-D40C-43E5-A086-F43007B624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CF-4B5E-ADF9-6034A295B51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D16AB79-AD16-4CF4-B93B-80AAB5A397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8B6894-F618-4AB1-99DF-3532650816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13F190-9390-41A2-9745-F19F2F92EC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CF-4B5E-ADF9-6034A295B51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55C9653-62B5-462E-AA19-024871C33C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534BF2-48F6-4B30-88B7-B82D423786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05D17C-4180-479E-8344-D75F2793EA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CF-4B5E-ADF9-6034A295B51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6320845-3115-4E79-9BF5-CADDA1D812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7AFC71-DDDA-41CC-9E4A-54D3678D5C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69D483-CDE5-41B7-BAEC-7790705A1E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CF-4B5E-ADF9-6034A295B51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301BEC6-9F3B-4047-830A-0F767922FA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356F11-B4DC-4CC4-B689-41C3E18D50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BEA517-D8F8-4A03-A18F-14486BBE09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CF-4B5E-ADF9-6034A295B5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53F010A-DFAF-498D-83E8-412E41BA41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0D906C-DF89-479E-BDD2-3748D83DB0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5E937D-8E66-4805-A637-4B09B121AB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CF-4B5E-ADF9-6034A295B51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34F982C-BB72-4FE7-9FFB-CD82070025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B48383-E2ED-4857-A592-F3333B3E8C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5FE4D4-8784-402C-8DF2-D681F1001E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CF-4B5E-ADF9-6034A295B51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E106429-3473-47FE-A4DF-9AFE4873D7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5ED5CC-0ACE-4728-8D66-CE2F2053A8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A7CEF2-EDAD-417A-AE0F-AFDFA7BE47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CF-4B5E-ADF9-6034A295B51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44392DB-8729-4563-BBED-4616B918E9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AE7238-241C-4A2F-9936-94A5C9A13D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2E3676-CA8C-4B8A-9BF1-605C1FE2D2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CF-4B5E-ADF9-6034A295B51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F523958-D25B-43C3-8893-623F44A51D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EEC596-5BDB-4DBC-8F81-7025524E64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5AC2FD-3C0D-4F0B-910D-8FD160A335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CF-4B5E-ADF9-6034A295B51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B535942-279B-4A8A-B7AD-CA55740329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B8D552-1A78-470F-8BEE-D675B58A7A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5F0D82-54B3-45E5-BDDF-FA14663318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CF-4B5E-ADF9-6034A295B51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82787FD-34EF-4F5C-AEAE-CD578B0737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7CA714-260B-4DE9-B270-3F8C9DB353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2B4A01-930E-4055-92A1-BBD329727A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CF-4B5E-ADF9-6034A295B51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1F6B167-1EF6-41EA-896F-108E0E7623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C2E5F3-6005-4872-A76C-2D0D6AC4C1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71616F-C3A0-45BC-939D-3BAE2558EA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CF-4B5E-ADF9-6034A295B51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1CFC176-5AAE-4A21-B258-1DA746F32C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6DFCCF-C6CE-4E63-9131-0ACC1575D2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BB1F30-46D0-4DE0-A1EA-B0DBF125FE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CF-4B5E-ADF9-6034A295B51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6127AC9-49B6-4337-BE3F-69A23824D2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A13999-44F7-461F-B2AC-3F6535B849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6672B8-BE9D-4577-9079-57C0C31839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CF-4B5E-ADF9-6034A295B51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A9DC41F-8564-4D51-AF78-23DFD3043E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65C7F2-12EF-4652-967E-A99ABC4B2C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740BB8-E2A4-462F-B206-AAEEF2A0FC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CF-4B5E-ADF9-6034A295B51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FD3C243-D89D-4C6A-A90F-50B609FD3D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523807-D121-4FF3-92F1-4A342C9649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7AC2D9-0C93-4ACB-92EC-4EE5362F16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CF-4B5E-ADF9-6034A295B51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3DE9095-8D04-4B04-B49C-553507F3FB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BBE12C-4938-4D3F-AA50-D00BA866C5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33F74B-5676-4BD6-8B83-2EBB32228A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CF-4B5E-ADF9-6034A295B51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BBB1879-112D-4A96-BD25-C19448A29B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59C4B5-76A7-4DD7-909F-769810E37F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3911DD-CD2D-4BCB-9F84-CEEC5BE932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CF-4B5E-ADF9-6034A295B51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6D92FD6-7F3B-49D8-95DE-ACED147985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A89036-9D74-437C-B448-B822A7FF41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CFE058-0820-4D73-8F90-42BC508C8D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CF-4B5E-ADF9-6034A295B51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745D376-BC3E-40C5-854C-B5E25FF7F8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29B29C-43E5-4C69-A77C-B700A3E94C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2F4FC3-5E5B-4A42-8DEC-8447C5D1A8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CF-4B5E-ADF9-6034A295B51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7049F4C-0B9E-428A-9CC1-C9A9FB0B5B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618E6D-8A08-4195-B68A-FC7BBC996D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38C7C2-CCCF-4998-B3AB-E9E1B178BD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CF-4B5E-ADF9-6034A295B51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0A8A843-4899-4104-A374-3539C7C77D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AA319E-801C-4AE3-9B42-4D73FFBDD3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661A65-F60E-4758-A750-B0DF5E7D30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CF-4B5E-ADF9-6034A295B51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3DF62D1-0ED0-4B66-9C8D-0D9337A58F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4183DE-1180-4896-9C04-EBE7BA40F1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CCFC7E-C55F-4060-991A-932D6813FF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CF-4B5E-ADF9-6034A295B51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F474EC5-A01D-44B3-9810-DC1F1A41D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C2971F-F4FA-451D-829A-8FD4F42342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655C11-0A8E-4AB9-8DA5-487BE056E3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CF-4B5E-ADF9-6034A295B51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9DD6EE4-8EB2-4F5F-AD4D-B277E6EBD0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80524D-1711-445D-8710-5C7D874C3D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F45319-B520-4C2B-AA13-58A5BFCA34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CF-4B5E-ADF9-6034A295B51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F0B7039-1E4B-430F-BE0E-886BF41CED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A8E6B9-C475-4DE0-B8ED-804E9253ED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C4C628-2743-4D82-8BCA-F373E90C73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CF-4B5E-ADF9-6034A295B51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612BF86-E026-40FF-852B-404EEA1FCC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42D95E-C876-48A4-9792-6699E75BED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8072DF-FCD1-416E-B1D4-A89B5FDF40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CF-4B5E-ADF9-6034A295B51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19AF340-B191-4F16-AE8A-312565E26E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95F0F7-F3F3-43E8-9CBD-0E441C12AD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47339C-D64E-4A32-A2D9-4BF5D1D950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CF-4B5E-ADF9-6034A295B51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1433651-06E2-45A6-AEC0-1EDFCDF11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134BF0-64F1-4C0B-AA1A-E038C0262B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C64649-3987-4706-835B-995050D467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CF-4B5E-ADF9-6034A295B51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2CC92A4-8246-4E30-AEDD-FD3EDFA2DB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EC4DD3-1EA4-499D-B19D-6F90A86BC1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E44DA6-65EC-42BD-B222-FEBF6DA7BC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CF-4B5E-ADF9-6034A295B51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AAA5C88-D0C9-46D1-9A64-5E1982C0B6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C6925E-C5FE-4F43-A0D7-7F1C940CCB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23ED29-58BC-40CA-95BC-D326906A78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CF-4B5E-ADF9-6034A295B51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2BC467D-0DD5-4994-B806-70BF435384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D51AD1-E5BA-484C-9BED-BA044FFC75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F8572A-542E-41E2-9D26-3A9A752836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CF-4B5E-ADF9-6034A295B51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567D226-D761-4E27-8B31-01C44A2856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D6760B-D5A4-405D-9F92-7C9BE2CEF3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AC6043-FC33-41E4-96FD-C9C745B3B3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CF-4B5E-ADF9-6034A295B51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C997E16-9126-4DA1-B1D2-FAF6D6F698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6D030E-45CB-40E5-8B67-836F8658C9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DCF8B5-BCD1-43F7-8092-4A24AD7281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CF-4B5E-ADF9-6034A295B51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7A4D548-F1E9-4516-9122-0353FD0626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A4F138-1C6B-405F-86CC-ABA5A21F84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D8F60A-171D-4BBA-BD9D-65D3BD302D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CF-4B5E-ADF9-6034A295B51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D049C6B-CF6C-415B-9499-192C540947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82E2CF-2DD1-4A06-BC43-1D15EC892A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38FE63-01DF-41E0-A112-AA8A527878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CF-4B5E-ADF9-6034A295B51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6ADA86C-4337-41FA-96E1-72467B443C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930509-8859-449B-A4A7-8E57B0761A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EB13C6-74C4-460D-B511-E6AE4074DB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CF-4B5E-ADF9-6034A295B51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CA21462-5DF4-4EA6-AD0A-F9A1BA8A24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03304B-3193-40A8-B3FC-3927A0BD00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5EA222-9C2B-4CFF-A3DF-9DA52C1670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CF-4B5E-ADF9-6034A295B51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21185D7-A935-4159-B1D5-2026C58253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23F536-D29E-40E2-B3A3-C6987CCAF2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F6212E-E122-4E95-B255-4DF9E8F86A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CF-4B5E-ADF9-6034A295B51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0086EF5-E97B-495F-835F-B474D4FE26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8B383E-3A40-4F4B-A9A5-ECED5D6199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3F1128-5118-42C2-AE0E-126915D825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CF-4B5E-ADF9-6034A295B51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D42090E-BF12-48BA-8AAB-CC206810B9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10940C-938D-4363-BA2E-8A3F941650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B284FC-F3C4-460C-B1B9-7E59FC5B73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CF-4B5E-ADF9-6034A295B51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BC931DA-D347-4950-8998-C0C3C9B08E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31F33B-CA5A-4005-96D4-0AEE3614CE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D09CEA-4AB5-4FA3-ABDC-8D4B3B1C02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CF-4B5E-ADF9-6034A295B51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0FD82B4-B747-4281-B768-F27E11822C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8F9EFA-3C4B-4579-B1B1-81E302E5AB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51BA7E-0D21-4082-A511-FE1D6BD48C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CF-4B5E-ADF9-6034A295B51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A3F4BA0-E977-4D85-BDEF-07AB754BBA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A6A9CE-5C84-4B71-8A6A-6BF06DB0AA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9273D4-698A-4BFC-A618-B5E3878FC2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CF-4B5E-ADF9-6034A295B51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DDA7A3E-B2BC-4B5F-A31F-5B4D6BD73A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F57039-A53A-4A1A-BAD6-EB051FF215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ABADD7-6F6B-4E47-8FDB-9CDE2268DB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CF-4B5E-ADF9-6034A295B51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F45F36F-C1CD-4D8B-B36E-692E9AEE41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B7E265-003D-486E-9858-A543B8B054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4A31CC-419D-4F5A-AA82-A249475595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CF-4B5E-ADF9-6034A295B51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4DEE7A1-E664-4144-ABAE-5BB6695572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B62AB5-CF94-4E85-A5B6-2B1385C46B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EB0789-63FB-46BC-A3B3-5346B16A6D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CF-4B5E-ADF9-6034A295B51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B4A1617D-E0BF-4729-A549-433E5DAA62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9692C3-E396-4AC7-8D59-ADA0295B36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E38472-7523-4DD1-ACA4-9527008BCE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CF-4B5E-ADF9-6034A295B51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1B057C4-5D60-4D51-ACB0-D41F60DB48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B5A7F3-0657-4476-A665-C092FF1CF7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7068D5-F390-4B31-85C2-9D5F5D6CA3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CF-4B5E-ADF9-6034A295B51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13FBD58-5D2D-4626-8A4A-AAFA52E50B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3F5D54-C98E-4BC8-9E1F-E0CD5B32A2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F6E6C-DD6F-4B17-813D-85B2FCDFCA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CF-4B5E-ADF9-6034A295B51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0179D35-4F4F-4D9F-A488-39AA78904A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6A0FF2-72F9-422C-864A-00FA170C46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8BB4B7-21F2-427B-BF89-B2AD2AE650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CF-4B5E-ADF9-6034A295B51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E4AAF2E-CD6C-407E-8370-6D501D14CC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E3A605-C4AE-479A-8B31-63A2E15EA5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2892AE-CCD7-46D7-B3CD-2A52B88F67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CF-4B5E-ADF9-6034A295B51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96E24F8-E766-46A7-B50D-4F38C5AC51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D8F645-1842-4C8B-8375-5640AF8D68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084C92-047D-44CA-9041-AFB6AB4B5B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CF-4B5E-ADF9-6034A295B51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4262D55-2D49-48D5-8BB4-37766BC8FF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7EA5EB-30A6-4023-843A-1E5A21B5AE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E7A11E-6497-434D-9D10-2FDD2867C2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CF-4B5E-ADF9-6034A295B51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ECA1EB7-6D10-4B19-BB92-1327266DCF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1775EF-431A-4A1C-962C-AF0724F705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9BF1E6-7474-4796-9A53-917725BE68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CF-4B5E-ADF9-6034A295B51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4AB6155-2D6D-4110-ACDF-1D1226BC4B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E73FC6-7EF4-4389-9340-6644AA5ED5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DEAFB4-F47A-42DB-9EFC-F72ABEE793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CF-4B5E-ADF9-6034A295B51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D1D2876-5E7F-44D2-81A9-B5A66A621F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B20906-2CB1-4CD8-9419-C7149A7E2D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A13DAD-8114-465F-B1FB-4AE9A0714B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CF-4B5E-ADF9-6034A295B51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B6C5A33-7E3C-416C-993B-AD0A4F353C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E013C2-8A86-42EE-84AA-417EACFE44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8A5103-A584-46BA-9F1D-24A1DF3758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CF-4B5E-ADF9-6034A295B51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0394BE2-C1B4-4892-AB62-2A4F0B9B73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B99741-B6D3-40D5-BA41-F48D1E7BB8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BAB8CC-32E0-42B8-867D-6A47C2A662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CF-4B5E-ADF9-6034A295B51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B118A721-4F32-4CF8-89D0-D5E8099FAB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E08F2F-EC7D-489F-9905-9A98370182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C9E9D2-271A-46EF-B994-1F65C64C06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CF-4B5E-ADF9-6034A295B51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6C0C6040-AF5E-49A8-B3C1-CFE841E335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5BAC0D-A594-47EB-AA77-D7500E0932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A1D384-A02B-4C1B-98C5-DB036AACA5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CF-4B5E-ADF9-6034A295B51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C9C5848-B879-4FF6-9211-F567767AD9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E80EDB-9E56-436D-B186-71173C10BB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547AE-47B8-48FB-8EFD-3BCC4AE18A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CF-4B5E-ADF9-6034A295B51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DCBDF8C-5E88-4864-A3A8-4F79C479B6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3EF146-30A4-43D2-9F76-12FD65E94B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C6B1D-310B-4D22-B541-F26AD42041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CF-4B5E-ADF9-6034A295B51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D858886-D6CB-4E39-B2DE-8B4360E640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E86920-E40D-4A40-BBC3-22D2A223FC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CA2ACF-3261-4227-94F0-4E6C876A22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CF-4B5E-ADF9-6034A295B51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4529350-6D0B-480F-BC7E-9AB8B0544E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9D7CD6-03C3-4FFD-91CA-26C427EC65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064CDA-FABD-4B97-81AD-B32AF7060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CF-4B5E-ADF9-6034A295B51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98242E3-2056-421E-88E5-D3ABFD00BE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B0F9FE-A5D9-4DCC-BB3B-EF5439E3BC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41434E-58CB-4230-BBD3-E4A354631F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CF-4B5E-ADF9-6034A295B51E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138.5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158.80000000000001</c:v>
                </c:pt>
                <c:pt idx="55">
                  <c:v>-100</c:v>
                </c:pt>
                <c:pt idx="56">
                  <c:v>-100</c:v>
                </c:pt>
                <c:pt idx="57">
                  <c:v>156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8CF-4B5E-ADF9-6034A295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'230712'!$E$6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'230712'!$E$7:$E$150</c:f>
              <c:numCache>
                <c:formatCode>General</c:formatCode>
                <c:ptCount val="144"/>
                <c:pt idx="0">
                  <c:v>129.6</c:v>
                </c:pt>
                <c:pt idx="1">
                  <c:v>130.30000000000001</c:v>
                </c:pt>
                <c:pt idx="2">
                  <c:v>131</c:v>
                </c:pt>
                <c:pt idx="3">
                  <c:v>131.69999999999999</c:v>
                </c:pt>
                <c:pt idx="4">
                  <c:v>132.30000000000001</c:v>
                </c:pt>
                <c:pt idx="5">
                  <c:v>132.80000000000001</c:v>
                </c:pt>
                <c:pt idx="6">
                  <c:v>133.4</c:v>
                </c:pt>
                <c:pt idx="7">
                  <c:v>133.80000000000001</c:v>
                </c:pt>
                <c:pt idx="8">
                  <c:v>134.30000000000001</c:v>
                </c:pt>
                <c:pt idx="9">
                  <c:v>134.6</c:v>
                </c:pt>
                <c:pt idx="10">
                  <c:v>135</c:v>
                </c:pt>
                <c:pt idx="11">
                  <c:v>135.19999999999999</c:v>
                </c:pt>
                <c:pt idx="12">
                  <c:v>135.30000000000001</c:v>
                </c:pt>
                <c:pt idx="13">
                  <c:v>135.4</c:v>
                </c:pt>
                <c:pt idx="14">
                  <c:v>135.30000000000001</c:v>
                </c:pt>
                <c:pt idx="15">
                  <c:v>135.19999999999999</c:v>
                </c:pt>
                <c:pt idx="16">
                  <c:v>134.9</c:v>
                </c:pt>
                <c:pt idx="17">
                  <c:v>134.4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131.1</c:v>
                </c:pt>
                <c:pt idx="22">
                  <c:v>129.9</c:v>
                </c:pt>
                <c:pt idx="23">
                  <c:v>128.5</c:v>
                </c:pt>
                <c:pt idx="24">
                  <c:v>126.9</c:v>
                </c:pt>
                <c:pt idx="25">
                  <c:v>125.2</c:v>
                </c:pt>
                <c:pt idx="26">
                  <c:v>123.4</c:v>
                </c:pt>
                <c:pt idx="27">
                  <c:v>121.4</c:v>
                </c:pt>
                <c:pt idx="28">
                  <c:v>119.4</c:v>
                </c:pt>
                <c:pt idx="29">
                  <c:v>117.2</c:v>
                </c:pt>
                <c:pt idx="30">
                  <c:v>114.9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105.1</c:v>
                </c:pt>
                <c:pt idx="35">
                  <c:v>102.6</c:v>
                </c:pt>
                <c:pt idx="36">
                  <c:v>100</c:v>
                </c:pt>
                <c:pt idx="37">
                  <c:v>97.4</c:v>
                </c:pt>
                <c:pt idx="38">
                  <c:v>94.8</c:v>
                </c:pt>
                <c:pt idx="39">
                  <c:v>92.2</c:v>
                </c:pt>
                <c:pt idx="40">
                  <c:v>89.6</c:v>
                </c:pt>
                <c:pt idx="41">
                  <c:v>87</c:v>
                </c:pt>
                <c:pt idx="42">
                  <c:v>84.4</c:v>
                </c:pt>
                <c:pt idx="43">
                  <c:v>82</c:v>
                </c:pt>
                <c:pt idx="44">
                  <c:v>79.5</c:v>
                </c:pt>
                <c:pt idx="45">
                  <c:v>77.2</c:v>
                </c:pt>
                <c:pt idx="46">
                  <c:v>74.900000000000006</c:v>
                </c:pt>
                <c:pt idx="47">
                  <c:v>72.8</c:v>
                </c:pt>
                <c:pt idx="48">
                  <c:v>70.8</c:v>
                </c:pt>
                <c:pt idx="49">
                  <c:v>69</c:v>
                </c:pt>
                <c:pt idx="50">
                  <c:v>67.3</c:v>
                </c:pt>
                <c:pt idx="51">
                  <c:v>65.900000000000006</c:v>
                </c:pt>
                <c:pt idx="52">
                  <c:v>64.599999999999994</c:v>
                </c:pt>
                <c:pt idx="53">
                  <c:v>63.5</c:v>
                </c:pt>
                <c:pt idx="54">
                  <c:v>62.7</c:v>
                </c:pt>
                <c:pt idx="55">
                  <c:v>62.1</c:v>
                </c:pt>
                <c:pt idx="56">
                  <c:v>61.7</c:v>
                </c:pt>
                <c:pt idx="57">
                  <c:v>61.6</c:v>
                </c:pt>
                <c:pt idx="58">
                  <c:v>61.7</c:v>
                </c:pt>
                <c:pt idx="59">
                  <c:v>62</c:v>
                </c:pt>
                <c:pt idx="60">
                  <c:v>62.6</c:v>
                </c:pt>
                <c:pt idx="61">
                  <c:v>63.3</c:v>
                </c:pt>
                <c:pt idx="62">
                  <c:v>64.3</c:v>
                </c:pt>
                <c:pt idx="63">
                  <c:v>65.400000000000006</c:v>
                </c:pt>
                <c:pt idx="64">
                  <c:v>66.599999999999994</c:v>
                </c:pt>
                <c:pt idx="65">
                  <c:v>68</c:v>
                </c:pt>
                <c:pt idx="66">
                  <c:v>69.599999999999994</c:v>
                </c:pt>
                <c:pt idx="67">
                  <c:v>71.2</c:v>
                </c:pt>
                <c:pt idx="68">
                  <c:v>72.900000000000006</c:v>
                </c:pt>
                <c:pt idx="69">
                  <c:v>74.8</c:v>
                </c:pt>
                <c:pt idx="70">
                  <c:v>76.599999999999994</c:v>
                </c:pt>
                <c:pt idx="71">
                  <c:v>78.599999999999994</c:v>
                </c:pt>
                <c:pt idx="72">
                  <c:v>80.599999999999994</c:v>
                </c:pt>
                <c:pt idx="73">
                  <c:v>82.7</c:v>
                </c:pt>
                <c:pt idx="74">
                  <c:v>84.8</c:v>
                </c:pt>
                <c:pt idx="75">
                  <c:v>86.9</c:v>
                </c:pt>
                <c:pt idx="76">
                  <c:v>89.1</c:v>
                </c:pt>
                <c:pt idx="77">
                  <c:v>91.3</c:v>
                </c:pt>
                <c:pt idx="78">
                  <c:v>93.5</c:v>
                </c:pt>
                <c:pt idx="79">
                  <c:v>95.8</c:v>
                </c:pt>
                <c:pt idx="80">
                  <c:v>98</c:v>
                </c:pt>
                <c:pt idx="81">
                  <c:v>100.2</c:v>
                </c:pt>
                <c:pt idx="82">
                  <c:v>102.5</c:v>
                </c:pt>
                <c:pt idx="83">
                  <c:v>104.6</c:v>
                </c:pt>
                <c:pt idx="84">
                  <c:v>106.8</c:v>
                </c:pt>
                <c:pt idx="85">
                  <c:v>108.8</c:v>
                </c:pt>
                <c:pt idx="86">
                  <c:v>110.8</c:v>
                </c:pt>
                <c:pt idx="87">
                  <c:v>112.7</c:v>
                </c:pt>
                <c:pt idx="88">
                  <c:v>114.5</c:v>
                </c:pt>
                <c:pt idx="89">
                  <c:v>116.2</c:v>
                </c:pt>
                <c:pt idx="90">
                  <c:v>117.7</c:v>
                </c:pt>
                <c:pt idx="91">
                  <c:v>119.1</c:v>
                </c:pt>
                <c:pt idx="92">
                  <c:v>120.4</c:v>
                </c:pt>
                <c:pt idx="93">
                  <c:v>121.5</c:v>
                </c:pt>
                <c:pt idx="94">
                  <c:v>122.6</c:v>
                </c:pt>
                <c:pt idx="95">
                  <c:v>123.4</c:v>
                </c:pt>
                <c:pt idx="96">
                  <c:v>124.2</c:v>
                </c:pt>
                <c:pt idx="97">
                  <c:v>124.9</c:v>
                </c:pt>
                <c:pt idx="98">
                  <c:v>125.5</c:v>
                </c:pt>
                <c:pt idx="99">
                  <c:v>126</c:v>
                </c:pt>
                <c:pt idx="100">
                  <c:v>126.5</c:v>
                </c:pt>
                <c:pt idx="101">
                  <c:v>126.9</c:v>
                </c:pt>
                <c:pt idx="102">
                  <c:v>127.3</c:v>
                </c:pt>
                <c:pt idx="103">
                  <c:v>127.6</c:v>
                </c:pt>
                <c:pt idx="104">
                  <c:v>128</c:v>
                </c:pt>
                <c:pt idx="105">
                  <c:v>128.4</c:v>
                </c:pt>
                <c:pt idx="106">
                  <c:v>128.69999999999999</c:v>
                </c:pt>
                <c:pt idx="107">
                  <c:v>129.1</c:v>
                </c:pt>
                <c:pt idx="108">
                  <c:v>129.4</c:v>
                </c:pt>
                <c:pt idx="109">
                  <c:v>129.69999999999999</c:v>
                </c:pt>
                <c:pt idx="110">
                  <c:v>130</c:v>
                </c:pt>
                <c:pt idx="111">
                  <c:v>130.30000000000001</c:v>
                </c:pt>
                <c:pt idx="112">
                  <c:v>130.5</c:v>
                </c:pt>
                <c:pt idx="113">
                  <c:v>130.69999999999999</c:v>
                </c:pt>
                <c:pt idx="114">
                  <c:v>130.9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130.9</c:v>
                </c:pt>
                <c:pt idx="120">
                  <c:v>130.69999999999999</c:v>
                </c:pt>
                <c:pt idx="121">
                  <c:v>130.6</c:v>
                </c:pt>
                <c:pt idx="122">
                  <c:v>130.4</c:v>
                </c:pt>
                <c:pt idx="123">
                  <c:v>130.19999999999999</c:v>
                </c:pt>
                <c:pt idx="124">
                  <c:v>130.1</c:v>
                </c:pt>
                <c:pt idx="125">
                  <c:v>129.9</c:v>
                </c:pt>
                <c:pt idx="126">
                  <c:v>129.80000000000001</c:v>
                </c:pt>
                <c:pt idx="127">
                  <c:v>129.80000000000001</c:v>
                </c:pt>
                <c:pt idx="128">
                  <c:v>129.69999999999999</c:v>
                </c:pt>
                <c:pt idx="129">
                  <c:v>129.80000000000001</c:v>
                </c:pt>
                <c:pt idx="130">
                  <c:v>129.80000000000001</c:v>
                </c:pt>
                <c:pt idx="131">
                  <c:v>130</c:v>
                </c:pt>
                <c:pt idx="132">
                  <c:v>130.1</c:v>
                </c:pt>
                <c:pt idx="133">
                  <c:v>130.30000000000001</c:v>
                </c:pt>
                <c:pt idx="134">
                  <c:v>130.5</c:v>
                </c:pt>
                <c:pt idx="135">
                  <c:v>130.69999999999999</c:v>
                </c:pt>
                <c:pt idx="136">
                  <c:v>130.9</c:v>
                </c:pt>
                <c:pt idx="137">
                  <c:v>131.1</c:v>
                </c:pt>
                <c:pt idx="138">
                  <c:v>131.19999999999999</c:v>
                </c:pt>
                <c:pt idx="139">
                  <c:v>131.4</c:v>
                </c:pt>
                <c:pt idx="140">
                  <c:v>131.5</c:v>
                </c:pt>
                <c:pt idx="141">
                  <c:v>131.5</c:v>
                </c:pt>
                <c:pt idx="142">
                  <c:v>131.5</c:v>
                </c:pt>
                <c:pt idx="143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3F2-B622-C67DF5D7649B}"/>
            </c:ext>
          </c:extLst>
        </c:ser>
        <c:ser>
          <c:idx val="1"/>
          <c:order val="1"/>
          <c:tx>
            <c:strRef>
              <c:f>'230712'!$F$6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65-43F2-B622-C67DF5D764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8BBA97-DA54-4ED7-A841-1BF6E51A8456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397450C-E9F7-4024-A134-8F3A43F777D2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E10CD62-E33B-4318-A950-488A0DC73EA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4991A9E-9164-40FE-B389-12F4E5C953B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65-43F2-B622-C67DF5D76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DF73EA-D5B6-48DB-9903-628FC333B7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EB3789-20DB-4F10-9C4F-5428962136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A95876-B66C-4CDA-B384-ACF3CE248B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5-43F2-B622-C67DF5D76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FCC9C7-886E-4970-A8EA-9D68CDCFFD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D9C087-2386-4DE3-8CE4-65997D8865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CEEBFD-1916-4368-B568-F9C3C424AA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5-43F2-B622-C67DF5D764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68B5BC-4B02-4187-A307-41864F38D9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AFAA42-4304-4269-A05B-48FAFB5641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0CF890-73BD-49CF-8B53-C284DC901C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5-43F2-B622-C67DF5D764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5B581A-AF1F-4529-A963-01E69E9C73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3EBC92-0B91-460B-AA20-F478B96361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1137B1-48B4-4B45-AB5E-10D43D82CD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5-43F2-B622-C67DF5D764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866C8E-839C-4C57-9166-EA815568AA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90F8FF-BF35-4761-8B29-2C866631AB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E32627-B4B5-4FDA-9C97-AC7F7F30AB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5-43F2-B622-C67DF5D764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70852F-1DAF-4D3D-9390-CF8328DCA1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F0F752-6936-448B-948C-7476013604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DD810E-83A0-4819-9E51-DC75202B39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5-43F2-B622-C67DF5D764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F4F3F2-8257-4713-AF14-1E495BE0A9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920631-C4C0-41F5-AC36-6A7A8D8F6C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E04B0D-C17B-47AC-80BA-931C3416CA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5-43F2-B622-C67DF5D764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883396-6321-4DF4-9181-167388CB5D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27C1B8-040F-47AD-A85A-25242F9FE8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1894FC-8444-41BD-9748-94CB2D1846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5-43F2-B622-C67DF5D764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A7CD9A-8D67-4E40-A76A-1C726A2B0E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D28A45-123D-4303-9002-F2424418DC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312BAA-C39C-4C2A-B179-08CC760AC8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65-43F2-B622-C67DF5D764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70796B-B493-4F9C-9F27-039178F7F5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E404CB-6360-4BAF-B76B-E2EF47B946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BDAA95-95D0-4EE4-A938-4FC6A38FBA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65-43F2-B622-C67DF5D764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F2F88C-33F3-448E-9E50-C0BF45734C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AF30A8-1679-475E-87A0-17DDFB534E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38FAB0-29DB-4462-811B-D8F6CE7CEC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65-43F2-B622-C67DF5D764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D18B47-5899-4F4A-9E08-B47B542DB8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840C6F-C58C-469E-9AE9-F6E68FDDA8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E15523-C23A-41F0-A2C2-2F60167681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65-43F2-B622-C67DF5D764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85B32B-E32E-4F28-9881-F57FEC5E73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1535CA-BA39-4455-B318-D67AC99CC5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7866E7-B2C7-4D2A-9E46-65BFCF62F7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65-43F2-B622-C67DF5D764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63A6A5-84B3-467A-B833-2297AE5197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997080-4336-4CD4-A508-30EFBFD79D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D14284-1941-43E1-9131-B59D9065A3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65-43F2-B622-C67DF5D764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179D55-B98F-4EBC-8468-7EE20E7159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C7E25E-04C6-41BD-AEA6-3B8E912EB3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5FC5AF-C7D0-4F1D-97DB-3C0A9F248F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65-43F2-B622-C67DF5D764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B58E2A-9731-428B-B7FB-E19BABA24B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10644A-4781-4A30-8D1B-71759D5E3D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CF0388-FD24-4024-9AA5-F6086E17E9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65-43F2-B622-C67DF5D764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5949E2-F7DA-4DB8-A964-7B78A158AA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E7235D-C704-4CF9-AF1A-8BAB2B5B40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D0210D-49FC-483E-B86A-377178FBB3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65-43F2-B622-C67DF5D764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67228B8-2189-4E26-BA6B-3A0D455DFB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0EBB31-9122-48C9-A859-DF11A43569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C9EFF1-0B66-4A7E-8A3D-C383F970C4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65-43F2-B622-C67DF5D764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D58B2F-B8F9-4474-B093-23B34B09F4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0CE246-8EFF-4F90-80E1-8CAA3A2CA2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167C2E-7032-439D-9449-DF4FAA077C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65-43F2-B622-C67DF5D764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0B3779-6281-4142-AC36-AA5F83D0A2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0DF4AE-3DF3-4510-8501-761385764C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BA7BB6-BFF4-494E-8268-88740EF2E1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65-43F2-B622-C67DF5D764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67ABC6E-C23D-4B3C-B334-0F46C7B107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4FF398-F5C1-4226-8541-4E0EAE6C22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A855FB-33E7-423A-86A6-C25A9C8B85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65-43F2-B622-C67DF5D764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C6B046-AD2D-41ED-9B67-790B879AAE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7827B9-4AF7-4F1D-9714-065D30E681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FC9730-8334-4511-9EFC-5A3E5114C5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65-43F2-B622-C67DF5D764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F92614-EB51-4258-BA16-C993BAA27A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727D03-79DC-4524-92AF-25834A4F14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7DB268-DE58-4F73-BA12-6ED93F0D76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65-43F2-B622-C67DF5D764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F5C4A8-E7A7-4649-B586-6DECA9E7EF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6C79E8-8681-44A7-B108-E82A5C664E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2FD175-7906-44EE-9247-2564221814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65-43F2-B622-C67DF5D764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4DFFD14-19DB-4F8D-84FA-D3352D451E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2F82B2-22C5-4FBB-A0D6-FC135F0229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B98A67-4E56-4E10-AC2B-A924064EE2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65-43F2-B622-C67DF5D764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3177107-8102-4A16-9114-83DC4727F1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E6CAD9-1E9E-4A6D-BD82-D0EC8444CD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EFAF97-DBCC-435A-B72C-A487F5488F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65-43F2-B622-C67DF5D764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4F56FD1-31DE-45F7-83F5-FDA204C712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66669C-055E-4D3E-9DCF-4950F411A0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24219F-2F6F-4094-A242-51FC54F159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65-43F2-B622-C67DF5D764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064F36B-317C-43D9-8E2E-B6A58DA04C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E1B096-6E6D-43B1-A1B0-609BD746D9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7FFEA5-B4EB-4A7F-846B-B6DE63A225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65-43F2-B622-C67DF5D764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6A8A40B-742E-403B-87CB-B82B950AB5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C01EC8-5349-453C-AA1A-4304B8B297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7CB94-EDA3-44A9-BC61-81DE032DA4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65-43F2-B622-C67DF5D764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96E46A3-9BD4-4223-9D01-974D4F03B8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C2452A-6AC6-4776-9676-594765E2B1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4F2CC8-8085-47BC-BB5D-B2DCC93AF4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65-43F2-B622-C67DF5D764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03F2CC9-C182-418E-B69B-998491A4E2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D21761-4E3E-42ED-96C8-77E0B7DB93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563F46-A58C-4903-9DFA-68EDCAD74F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65-43F2-B622-C67DF5D764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3EC9F90-A07D-47FD-8A1F-3F614D0DC2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D3A12E-FBF4-4453-8D3E-6A0D0CCF27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648D4A-731D-4278-B363-89F6B338BF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65-43F2-B622-C67DF5D764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40A52B9-E4EA-43FB-8196-B37AEFB74E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6E9646-4C23-4F39-BBB7-A3297A4B0D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D37F47-2F1C-48E0-A2FF-E1D9BAC392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65-43F2-B622-C67DF5D764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712F7DF-DD1D-4F10-AAD9-10DD3AC10F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2789B2-D302-40F6-AC31-45F1399FA5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472A23-297B-4CC3-BF63-B3B48A456B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65-43F2-B622-C67DF5D764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7A9DB22-E97F-445E-B1F1-30B75232B6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999563-BD24-4BCF-A21D-794227213D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D67911-3EFB-4EB6-BCA3-9543A6B90F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65-43F2-B622-C67DF5D764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5447C2A-2FD9-4C9B-AD24-4358BB4303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972D73-7B2B-4F2A-AB50-72B1DC4580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940FC4-B901-4B1B-881A-0BB7D733DA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65-43F2-B622-C67DF5D764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88C897D-8F5F-4AA3-BCF8-412E5FA936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E61DB1-4B5F-4F5B-9843-E7B08237B6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F6B803-144A-4556-8D14-D83610D90B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65-43F2-B622-C67DF5D764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74D6E19-56F1-43DF-B17F-69A1687917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AAC40B-1991-463E-8A8D-B0B5ADE864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FB07E5-E07B-42DC-AA49-A698EF0A3C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65-43F2-B622-C67DF5D764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1602AF9-90EE-453D-9EC9-4372387B3E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8A5897-0739-4817-99C5-76BDC23185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5F451A-821B-4E47-871F-0D7D802AD2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65-43F2-B622-C67DF5D764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93C7C04-B171-4009-80EA-5DB7760FB8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A55C59-54BC-4EEF-91DF-9779DE46D0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387F46-5508-4BED-BA63-9133F743F3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65-43F2-B622-C67DF5D764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AE07A0B-B4E5-48E9-96CC-F23E8F2ED8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7AA5EF-79A4-45D8-AD89-A1DFBBF333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87CE50-A622-4C8D-BF86-17F9526545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65-43F2-B622-C67DF5D764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55DF531-58E2-449F-B9CD-0498C5113A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C3B742-17D5-45F6-B4FF-5372506AE3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EB2456-A766-486D-85AD-F4CDE3E3F4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65-43F2-B622-C67DF5D764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614C77B-51FE-4F56-B60F-59DEA3B5A9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0B1898-CC26-4DA0-8F4B-8C714E04AF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83621A-254E-4ADC-86BD-F733AFC694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65-43F2-B622-C67DF5D764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A479E5B-08C8-4502-8BFB-9849BE0656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89EFEB-E57B-49DC-B554-AA0393F53C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ACA528-A61C-415B-8919-8BC0FE2D64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65-43F2-B622-C67DF5D764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8DBD40C-EA87-4E09-9AEE-43BB6C8689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D5A965-F2E0-47F2-B54E-06108A9D11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A92662-9784-45CF-A827-29517D0AF8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65-43F2-B622-C67DF5D764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FEB1097-D587-48A5-8E24-BC5EE76869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580B0E-1583-4BC3-8D84-B31BD4F5BD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7C8759-5AC4-403B-9665-778CD33D37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65-43F2-B622-C67DF5D764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5A27A83-6777-4E0B-BB1D-CC5C1C0F2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185006-FB2E-4011-9E24-59767229B3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930A68-0F31-4C35-AAF6-B0C639ED82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65-43F2-B622-C67DF5D764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5D1880D-11EA-41FB-862A-C2E77C53BB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D57543-99E3-41D3-A23C-B57F02C663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C8E0F2-DF5A-42DE-A188-BC196B4889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65-43F2-B622-C67DF5D764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3B9AA00-4207-4928-977C-D519CD40F8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D76D6B-D6BC-4F2A-B7FA-DCEBC91AEC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E192D6-6869-4546-9399-255533016F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65-43F2-B622-C67DF5D764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5863838-DFF7-4FEF-8228-447A518D1A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97871C-6688-45B2-8023-3D000FDD67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8BCACF-078B-408D-83D2-F9E90EE6FA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65-43F2-B622-C67DF5D764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AD2372-808B-429E-999D-90D2AB704B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8009C3-758D-46E4-AF95-A6930B0FA7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410AA3-05EE-4CB6-AD29-9F913F3A37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65-43F2-B622-C67DF5D764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B69DB2A-3749-4268-AB53-59F806DDF5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772550-B6FA-41F8-9055-AA6C57A395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BD9F9B-8B49-4B29-B2D9-521DBB94FC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65-43F2-B622-C67DF5D764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2BB5CFC-5DDE-4A07-96F4-34CDAAB0E0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5CDFAE-4C70-4D44-AC1B-E575E3C48C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7A0771-DE7D-4F13-9989-AA40B4D708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65-43F2-B622-C67DF5D764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F64F969-C5B7-498A-8B93-F816EFE58E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C1BEA3-A285-4BDE-BC05-EDD9C37D5A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ECEF2A-5C3E-4F45-8C82-A7A170CC15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65-43F2-B622-C67DF5D7649B}"/>
                </c:ext>
              </c:extLst>
            </c:dLbl>
            <c:dLbl>
              <c:idx val="55"/>
              <c:layout>
                <c:manualLayout>
                  <c:x val="4.8324927365695353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5586832976992"/>
                      <c:h val="0.131797826972077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265-43F2-B622-C67DF5D764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A8754E6-F43C-408D-81E1-43DCBE5C87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F7E746-0ADF-4024-AC83-4ACE1D1F73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1B6F58-2D2C-43AC-B3FB-81DB226EF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65-43F2-B622-C67DF5D7649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3310C04-9690-45B0-8670-02456EA094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9ED367-B0AA-4DF8-A658-569CEC2E61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C75CCD-2434-47F3-B599-016E1E8A0B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65-43F2-B622-C67DF5D7649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6F634C9-87D2-40C1-AC22-1A3F00D0F3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288440-A33E-4EDE-9801-5A6266934B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C6A131-F983-4770-A4D1-FE17E86790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65-43F2-B622-C67DF5D7649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697F289-843F-4F8C-B069-7C6E7053B2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34D9BC-E9A5-454A-AA59-EEFA6EEB86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D39EFF-2446-49A1-8E5F-175FC5FA9D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65-43F2-B622-C67DF5D7649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805CEE3-4A84-4563-B73D-8F66706499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0EF71F-8C0D-4C0F-8E41-450951855A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C41C86-761F-435C-9E4F-C27AD5DD72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65-43F2-B622-C67DF5D7649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8BDBA52-4024-4B03-8A92-B73E8FC940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683FD9-B66F-4292-BF93-5F3F076B12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E85BA6-4DDE-4C78-A51B-CF3A3D5386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65-43F2-B622-C67DF5D7649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8B86D70-7E16-4B03-AC29-DD0C35C315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2D6CF9-5255-43DA-BB9F-70B46FC2AC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846519-81FA-4F21-A8DB-94875BDB76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65-43F2-B622-C67DF5D7649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2C37396-2E5A-483D-9396-6E037DFD25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AEBF70-EBFF-4E9B-A174-5536152561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46B0C5-3D63-46E8-8BE0-DAF62D508F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65-43F2-B622-C67DF5D7649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D467F71-F187-4995-9AF4-AB7C2BD9A5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B30BC1-DB93-412C-A1D8-3B4B9E33C7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4E5B22-831D-470F-AB5C-89BC9D26EB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65-43F2-B622-C67DF5D7649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994FB7D-B771-41FA-9E68-82B41A1042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12BF4A-A17A-452F-B1C1-75322F9F2A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EFD7AC-979B-499D-8D7F-4E40AC5DF6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65-43F2-B622-C67DF5D7649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ACE36E5-22AD-438F-B9FE-C1CB6E820A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D47846-00A0-488D-8EEA-BE61619338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67569F-34F6-418C-9FFF-428C19CA35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65-43F2-B622-C67DF5D7649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CF14C39-2B68-4E5F-B89C-BF2A838999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34FFD7-6DD7-463A-BB0D-0032AB88C5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DB0202-CCBB-4444-B6C3-8464947D95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65-43F2-B622-C67DF5D7649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E555928-9A19-4AF8-998B-BE3C80A878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0A45BB-6FB1-4E47-BAFD-D5A7E52346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C62ABF-DA8F-41B7-B93B-3F1ADB38D6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65-43F2-B622-C67DF5D7649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3E1C6A7-CA5E-4CCC-8B7A-286B7973A5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CD4B28-681E-4200-8CDD-276337879C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16A8EE-59D7-40DA-B299-64C31A363F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65-43F2-B622-C67DF5D7649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1318452-BBEA-40C0-B07B-E9DE1CF747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E47B25-9AA5-474C-837F-F7CE5216CA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6FD0DF-A110-4EAF-AACE-FE451B2E83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65-43F2-B622-C67DF5D7649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E9FC33D-0704-4761-B18A-1F6A3F59A0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8F554E-9693-43DB-842F-3E820E20BB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8B53D8-CB62-42D6-8215-33B9348929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65-43F2-B622-C67DF5D7649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944B476-E085-4D73-8BB9-0490A97C9D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6650BB-A9A1-42D9-96D4-C2B76A27FC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58A929-2763-41E4-8144-F9A1308CFC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65-43F2-B622-C67DF5D7649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9186EC5-E836-4151-A694-70526688A2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5EC94F-1BF8-45C8-AF59-04D2E7664E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272AD9-EEF0-4516-ACCF-24D254C923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65-43F2-B622-C67DF5D7649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493CD9D-2D09-43B6-9500-27440120ED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A3A140-8EDB-4857-8AD9-719BFAAFA1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D4F80C-953F-4C1C-9CE0-DC78B4C2A2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65-43F2-B622-C67DF5D7649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65-43F2-B622-C67DF5D7649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A6B4B5D-2B49-4F06-BBEF-4B1082E82D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8D6986-29E1-45B2-83CD-12BE53F284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F3B28F-BFDA-40D3-A299-B4FEB70968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65-43F2-B622-C67DF5D7649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9787092-758D-40C9-ABC3-80F26B18A0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9386B1-1510-4D1E-99F2-F2B98506D2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CE7193-D518-4494-8CB0-1172601F3B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65-43F2-B622-C67DF5D7649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AA5FED3-CE83-4C9B-9E3F-93523CF82C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144CD6-DFEA-43E1-BEFA-9E35ED538E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217044-5AE4-4B97-AA30-74E58472A8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65-43F2-B622-C67DF5D7649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3A00D28-ECF5-4287-85BA-29DB823A98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AF16DC-6089-486D-84DC-E0539885D9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B704D0-4DD2-4E12-AE1B-9D9EA614E8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65-43F2-B622-C67DF5D7649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C9BB1F8-D907-43DD-8CA5-97EF89CB61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6D09A-0ACA-4C39-913C-5DC40F5D9C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6E08E8-2E25-4B9A-B7CD-31D16A8C20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65-43F2-B622-C67DF5D7649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403490C-55FB-4827-A15A-DAF8F79277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293C16-75E3-45B2-947D-EB81B8DF9C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7748AC-6BB8-4DEE-A129-7F93D3232C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65-43F2-B622-C67DF5D7649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AD0CE61-28D5-41F9-8E03-443B65C690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8A1B19-C2A8-43EE-8EF3-12F0E8B402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5E7FBB-57C7-416F-B46E-BC0EE05D77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65-43F2-B622-C67DF5D7649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704A2F7-7702-4AC4-80F0-1446DBE30A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43B763-535B-4401-941D-0E83C5FF2A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E119CC-C94B-4458-97BB-BD2038C7F3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65-43F2-B622-C67DF5D7649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3C2E98E-30E0-4013-9DC7-A2AE56B0E1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332AE7-3229-4CDB-B944-63F611B20F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355E59-0292-4344-A10A-7A03BEC03B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65-43F2-B622-C67DF5D7649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3F6E1B2-1D1C-4295-89CF-DE0D7E8930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6BBFCF-ADBF-445F-A989-3A2C008C10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36DF04-A26D-4741-9E1F-B93B9CDB6E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65-43F2-B622-C67DF5D7649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C4E4687-E04C-4E6B-808C-040C4BB1AD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17F01E-CA48-4EAB-92EB-7030DAC4D1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D8E66A-F232-4E6C-BC5B-B2E1B37069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65-43F2-B622-C67DF5D7649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55E1955-929C-4D4C-9F4F-31A5862A4B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0274E6-DE78-4A36-9EC6-7F0F5A0D9D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39F165-C6C4-4696-B39D-77BE151A19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65-43F2-B622-C67DF5D7649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4764E36-C138-4EE6-B04C-C6F63C6C4C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78F426-36E2-4709-8DE1-450C7BD2C4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FA00E3-1F9F-4D75-9863-FB4AE5DB32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65-43F2-B622-C67DF5D7649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E2FCC7F-D045-43FB-95EB-31747C88FE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F0741F-2845-4AE4-8E2F-7B303109D6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B6AF95-D745-4D22-BBB0-9CD680DCFA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65-43F2-B622-C67DF5D7649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6E12C2F-D929-4742-B445-2701834908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A9281A-2F88-450D-99EC-DD3D43B567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0E715C-99B0-426B-B5EA-9938B1A6DF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65-43F2-B622-C67DF5D7649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291D106-34EC-4F92-88D9-18256D6693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38F8F8-C913-40B8-B7E8-8CA7144117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D4C351-8A06-4AF0-B969-72E2AB6987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65-43F2-B622-C67DF5D7649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2849F14-F6E5-4FD8-BE82-F08D9BF95C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744617-4AB4-4944-B8C8-7F1C3722EB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AC6C81-2199-40DC-A8B3-C9C5FB782A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65-43F2-B622-C67DF5D7649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325064B-9C0E-478D-AF0C-D55682ABFB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91E2D4-80D3-4A41-B2D5-10E1200B44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B468ED-460E-4DE5-B598-E5931CB967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65-43F2-B622-C67DF5D7649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3777779-8745-4238-8E38-22B485B60A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0B81C3-4E11-41D2-91CB-0F6B6910C5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A4E186-D2E6-40EE-9C21-645AE4E00A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65-43F2-B622-C67DF5D7649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1E0062C-4E75-421D-86BD-F20421E641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368865-3B79-441A-9F0E-3D009EB509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15CC4F-71E2-4E08-9615-A169792078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65-43F2-B622-C67DF5D7649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7048A5C-36E4-4CCC-AEAC-A421013EDF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7B1985-667E-46BF-BCD4-A7106B96F7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C04A42-F61C-4FE1-8B2A-E1D53A799A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65-43F2-B622-C67DF5D7649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0861A08-2C59-4708-B7C1-1495A79DB5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665232-BC74-4E8E-BE56-12BA87E16F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A199FB-9E76-436E-8F8E-BC95D1FCBE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65-43F2-B622-C67DF5D7649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27B8A4B-9148-4A23-BB37-34171C98E1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F2C6F8-CDD9-470E-961C-84308EE97B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E520B0-B111-4A52-B298-720FD69903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65-43F2-B622-C67DF5D7649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6F91803-16C1-42AB-972A-4C72709505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C1BFD6-A811-4C43-89F3-526D756742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C12772-54CE-4723-BC6D-551A5A0C55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65-43F2-B622-C67DF5D7649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DBD8CCD-A324-4CDE-A334-7B26BD29A2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5F9D09-2551-4091-95D3-0B771BBBA9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D93484-F6AC-4463-94C4-EFFDF06B75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65-43F2-B622-C67DF5D7649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95862A6-D78C-4389-A3A0-3594EDB88B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BC4B53-8CA6-462D-B9CD-2FCFB5599D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32D0E3-AB91-48F5-8D0D-C9F52D10FC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65-43F2-B622-C67DF5D7649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D717BFB-91B5-415D-9FDA-C91ED3605D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D5BFBB-4C84-4EBE-B49F-BC6CC21443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5B5F27-D3A4-40AE-8D38-BFB8AA456A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65-43F2-B622-C67DF5D7649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AD30605-E00F-4CC2-9DC0-8B2C653665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D323A1-27B0-4E18-84E9-927E90AF07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B66E1B-9E5F-4BB7-8A60-76D7B25898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65-43F2-B622-C67DF5D7649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3884653-25C8-48CB-AB72-C62B51BE85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76F630-1B85-495D-BE50-0ED3BBF3F9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86D549-39F7-4870-8C95-D3CA06E3E2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65-43F2-B622-C67DF5D7649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71BEE98-63CF-40D8-A309-EEC9284172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6B9102-AE69-4149-802C-06D29C9EDF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E30547-52DB-4765-85CA-BA901636C1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65-43F2-B622-C67DF5D7649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449D405-C890-46A8-954A-E79722FF4B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96F302-DA23-4004-87CD-6A76B98A37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A71AEF-500F-4FAD-B978-6C146FC153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65-43F2-B622-C67DF5D7649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AEF4B77-F742-426F-8FD1-D45118CEFD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CE0215-147F-4EE0-82A3-55DB9B15F1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0F40BE-3485-491A-AA1A-17803825CD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65-43F2-B622-C67DF5D7649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ED47A8C-30D7-4398-A597-8668486966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A6F08E-B50C-4309-BB40-3A9DC5B897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A997B6-ACBE-41C9-96AC-B34F3BE34D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65-43F2-B622-C67DF5D7649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234B434-7B8E-450B-9EDC-477C3079D0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AB06F7-03EC-4389-971C-D1A0DEE51A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ED3DE6-7332-4EBB-9142-5B5161C22B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65-43F2-B622-C67DF5D7649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3E59B55-6BD0-495B-B3E5-AF0A431B10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6C4AB0-78D5-4D50-A5CF-DF098B8AF7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7DC49A-2C74-4FFF-B1C9-C8FA07E42C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65-43F2-B622-C67DF5D7649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768B63F-F90D-4F24-9DB1-BEBB281AF2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BD04AB-F730-4C50-B082-7155B98F4B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775348-689A-4B03-8D96-DF3A890FFF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65-43F2-B622-C67DF5D7649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B48E6C5-4801-4E2D-8C03-9D99375049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4C9896-9E09-4B50-8010-565AC36673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313FE1-4D2C-4BC3-B7C2-C32126A78B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65-43F2-B622-C67DF5D7649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0919A6B-8109-4A09-A61D-E03A6C837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ABB261-BFAD-4646-B0ED-95EE413954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189F19-74F8-40C8-87B8-9370D1D7BF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65-43F2-B622-C67DF5D7649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92D0374-5C1F-48B1-836B-19A2A2D21A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F583E1-7CFC-43BC-BCAE-0A8A304EB7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35A9E4-B34E-4EF6-9591-ED4C13C370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65-43F2-B622-C67DF5D7649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6C76718-1120-4230-B830-E487BC7D2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A8EF42-DEE9-4941-8CDC-E7338E4112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8074A4-F86F-45D8-A555-713EF2E65D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65-43F2-B622-C67DF5D7649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7782218-64AC-44EA-9AF8-F189C1821F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F96064-8E1A-40F9-BC46-EB172AAD44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11F7F1-E0EC-45B8-8CAA-EE53020045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65-43F2-B622-C67DF5D7649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93F33711-C82A-4C56-991B-120156538D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407CF5-740C-4595-A2E3-2EA3F9A974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50C909-7F61-488D-AE8C-2BA7F89A23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65-43F2-B622-C67DF5D7649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4B270D8-E0C5-4A6B-9FDC-D6CCD8D6BA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28BCDC-17AE-4A0F-AE3E-25A2A6FADE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28EAF7-69AA-4CA3-815E-7D0F9B930C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65-43F2-B622-C67DF5D7649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7E5185A-AD97-4F2A-AE19-14EFFCCEA4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722E6C-900D-4A16-BBD0-59B4247C5A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88D272-2104-42F5-BC91-F70907C46A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65-43F2-B622-C67DF5D7649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A1F2D74-535F-4F5C-BB37-AECEB6A9C0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F7F542-054E-4201-95F6-0EEBDA2C6F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3B0A6C-8C0C-4A12-BF60-9C7C77CC3E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65-43F2-B622-C67DF5D7649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7958FC3-042D-4ABC-9CCE-403C920244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4265D7-533D-4AFB-B3F9-694E29CC96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4E04B1-05A0-4656-99B3-14D82198FA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65-43F2-B622-C67DF5D7649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29DEEAF-EDFB-4A4B-A56F-EC3AA2448C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45FF99-B613-42FE-B8F1-2919C03713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A86690-D36F-4377-A3D6-7EE100E373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65-43F2-B622-C67DF5D7649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614BCF5-557A-4CFB-80F8-643C17883D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9DFB33-D929-4773-AF98-EA226DD1FF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D2FCFB-73FD-4F21-B553-76640750DC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65-43F2-B622-C67DF5D7649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9BDB082B-D990-4037-8ED4-FFF1157F9A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1F5236-3680-420C-8E95-BCAACD0ABF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315DB7-F1E7-4CB3-98B1-6A1BE0EC66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65-43F2-B622-C67DF5D7649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F164AB5-BD8A-4666-AF08-A6B3267188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7D9E14-0B01-41F4-9CF4-55E51E8817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B20729-59A8-487B-BFDE-A0214E852C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65-43F2-B622-C67DF5D7649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126A4B2-EF97-446E-8D3C-B8E9FC80FC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BD9B7E-3E42-4CC3-A387-EE9D2B8835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02D25F-242E-4181-8627-7AAF0BE928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65-43F2-B622-C67DF5D7649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3D5CB2A-6C22-4CC8-916A-AA188D1427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F29C89-EF09-4C5A-8095-585E6A1FF8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364834-4842-4AC2-BD4F-E277D7F3CE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65-43F2-B622-C67DF5D7649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BFFB29D-C834-429F-9104-DC17D82449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14033D-7741-466F-89A2-AB29EBCE87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917613-FDB1-4961-A0C7-8079D6C9E2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65-43F2-B622-C67DF5D7649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CE90E49-B640-4402-B4D1-41CB518E87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C5BFEA-5256-477B-A894-2AC1509203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4E3F27-88C7-4945-B8BA-4608D56F9E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65-43F2-B622-C67DF5D7649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101491E-72EA-4E74-8F81-D0CD43D706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5C02E9-3F1D-4789-82A8-3D77486530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104BF6-4FE1-44B2-953E-4892F5CFA2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65-43F2-B622-C67DF5D7649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83AA292-62C0-4B9E-87D2-BC02DBBFB0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681B4A-7D99-4BD9-94DF-6E40CDAAF5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F24A81-1E5F-431D-8EAC-052319FC05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65-43F2-B622-C67DF5D7649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5AC9F89-8B31-4108-BD39-56057486A6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BA00C6-4573-42F4-8B7D-4EB51B8310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A12CD-CBE0-49D3-9B40-78D2F9432A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65-43F2-B622-C67DF5D7649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0E10971-8796-4336-B6C2-121A2C4F12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AC9E58-EB70-4AB6-8B8A-1870685E44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314A28-DB69-498C-8EFE-D0B126E8DA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65-43F2-B622-C67DF5D7649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3674C0C-0D1D-4FA6-B612-40AE4C08FC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869EBA-6DEF-4733-A657-A034A83A21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818AEF-183A-4628-B31B-4CC146D113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65-43F2-B622-C67DF5D7649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6B55C58-7212-47D5-843D-415FBFF485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8FBB23-3F4B-41FA-98C4-EDDD2DDCEC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915E6A-AE18-44DB-9302-1DB8E424DC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65-43F2-B622-C67DF5D7649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C4915AB-BACA-48DA-893F-8D5AF2587B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DBC39B-9CFF-4328-8788-B7ABB95369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B96720-05CA-4D7D-8E20-CFFA463FC6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65-43F2-B622-C67DF5D7649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3791E41-70C7-40E1-9D2A-C14D24CF0F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2B5A75-8CAC-462C-B686-5424EEAF56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C9AE34-1160-4BC4-BAAD-ED7FB6AA6A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65-43F2-B622-C67DF5D7649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6427D0B1-895E-4EDD-AAAF-20BD712754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B3155B-E88B-4926-982D-4239260477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E4EC64-C582-4E96-87D6-2BC526D6A2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65-43F2-B622-C67DF5D7649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8D3E550-5AD7-4065-AA02-D13BB211D6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A5F630-F3D6-44DC-91D1-DE0D4AEDD8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B30882-A7FD-4E8D-A54C-88FF589A86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65-43F2-B622-C67DF5D7649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7556110-12CA-459C-B0C4-ECCEDDAF3F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D7BEAB-C952-4766-8FF2-E0E4E58A3F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F74C5D-97FF-4DE7-8D03-C6DCF86F14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65-43F2-B622-C67DF5D7649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A38FF40-0B9A-4D34-A892-3D74FD376B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1D48C7-851B-4AFE-B372-AD257CE917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86E5B2-807C-4F6E-8780-82CE845474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65-43F2-B622-C67DF5D7649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479FAFC-492A-41AF-9F84-F58FCC20F0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12487B-6D88-42D2-9F49-675922E117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5EDD77-3137-42CC-80A3-0BAD7602B2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65-43F2-B622-C67DF5D7649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7C309A5-9AB6-4607-9E5B-C208D2E38B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19FD7E-61FC-4A31-8975-981F3BEF01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0D1EC2-605D-427C-B0CD-177BF1DB9A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65-43F2-B622-C67DF5D7649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62.1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'230712'!$G$82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E265-43F2-B622-C67DF5D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'230810'!$E$6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'230810'!$E$7:$E$150</c:f>
              <c:numCache>
                <c:formatCode>General</c:formatCode>
                <c:ptCount val="144"/>
                <c:pt idx="0">
                  <c:v>137.1</c:v>
                </c:pt>
                <c:pt idx="1">
                  <c:v>136.4</c:v>
                </c:pt>
                <c:pt idx="2">
                  <c:v>135.69999999999999</c:v>
                </c:pt>
                <c:pt idx="3">
                  <c:v>134.9</c:v>
                </c:pt>
                <c:pt idx="4">
                  <c:v>134.1</c:v>
                </c:pt>
                <c:pt idx="5">
                  <c:v>133.19999999999999</c:v>
                </c:pt>
                <c:pt idx="6">
                  <c:v>132.4</c:v>
                </c:pt>
                <c:pt idx="7">
                  <c:v>131.4</c:v>
                </c:pt>
                <c:pt idx="8">
                  <c:v>130.5</c:v>
                </c:pt>
                <c:pt idx="9">
                  <c:v>129.6</c:v>
                </c:pt>
                <c:pt idx="10">
                  <c:v>128.6</c:v>
                </c:pt>
                <c:pt idx="11">
                  <c:v>127.6</c:v>
                </c:pt>
                <c:pt idx="12">
                  <c:v>126.6</c:v>
                </c:pt>
                <c:pt idx="13">
                  <c:v>125.6</c:v>
                </c:pt>
                <c:pt idx="14">
                  <c:v>124.6</c:v>
                </c:pt>
                <c:pt idx="15">
                  <c:v>123.5</c:v>
                </c:pt>
                <c:pt idx="16">
                  <c:v>122.4</c:v>
                </c:pt>
                <c:pt idx="17">
                  <c:v>121.2</c:v>
                </c:pt>
                <c:pt idx="18">
                  <c:v>119.9</c:v>
                </c:pt>
                <c:pt idx="19">
                  <c:v>118.6</c:v>
                </c:pt>
                <c:pt idx="20">
                  <c:v>117.2</c:v>
                </c:pt>
                <c:pt idx="21">
                  <c:v>115.7</c:v>
                </c:pt>
                <c:pt idx="22">
                  <c:v>114.1</c:v>
                </c:pt>
                <c:pt idx="23">
                  <c:v>112.5</c:v>
                </c:pt>
                <c:pt idx="24">
                  <c:v>110.7</c:v>
                </c:pt>
                <c:pt idx="25">
                  <c:v>108.9</c:v>
                </c:pt>
                <c:pt idx="26">
                  <c:v>107</c:v>
                </c:pt>
                <c:pt idx="27">
                  <c:v>105</c:v>
                </c:pt>
                <c:pt idx="28">
                  <c:v>102.9</c:v>
                </c:pt>
                <c:pt idx="29">
                  <c:v>100.8</c:v>
                </c:pt>
                <c:pt idx="30">
                  <c:v>98.6</c:v>
                </c:pt>
                <c:pt idx="31">
                  <c:v>96.5</c:v>
                </c:pt>
                <c:pt idx="32">
                  <c:v>94.3</c:v>
                </c:pt>
                <c:pt idx="33">
                  <c:v>92</c:v>
                </c:pt>
                <c:pt idx="34">
                  <c:v>89.8</c:v>
                </c:pt>
                <c:pt idx="35">
                  <c:v>87.6</c:v>
                </c:pt>
                <c:pt idx="36">
                  <c:v>85.5</c:v>
                </c:pt>
                <c:pt idx="37">
                  <c:v>83.3</c:v>
                </c:pt>
                <c:pt idx="38">
                  <c:v>81.2</c:v>
                </c:pt>
                <c:pt idx="39">
                  <c:v>79.2</c:v>
                </c:pt>
                <c:pt idx="40">
                  <c:v>77.2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71.599999999999994</c:v>
                </c:pt>
                <c:pt idx="44">
                  <c:v>69.900000000000006</c:v>
                </c:pt>
                <c:pt idx="45">
                  <c:v>68.3</c:v>
                </c:pt>
                <c:pt idx="46">
                  <c:v>66.900000000000006</c:v>
                </c:pt>
                <c:pt idx="47">
                  <c:v>65.5</c:v>
                </c:pt>
                <c:pt idx="48">
                  <c:v>64.3</c:v>
                </c:pt>
                <c:pt idx="49">
                  <c:v>63.3</c:v>
                </c:pt>
                <c:pt idx="50">
                  <c:v>62.4</c:v>
                </c:pt>
                <c:pt idx="51">
                  <c:v>61.7</c:v>
                </c:pt>
                <c:pt idx="52">
                  <c:v>61.2</c:v>
                </c:pt>
                <c:pt idx="53">
                  <c:v>60.8</c:v>
                </c:pt>
                <c:pt idx="54">
                  <c:v>60.7</c:v>
                </c:pt>
                <c:pt idx="55">
                  <c:v>60.8</c:v>
                </c:pt>
                <c:pt idx="56">
                  <c:v>61.1</c:v>
                </c:pt>
                <c:pt idx="57">
                  <c:v>61.6</c:v>
                </c:pt>
                <c:pt idx="58">
                  <c:v>62.3</c:v>
                </c:pt>
                <c:pt idx="59">
                  <c:v>63.2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67</c:v>
                </c:pt>
                <c:pt idx="63">
                  <c:v>68.599999999999994</c:v>
                </c:pt>
                <c:pt idx="64">
                  <c:v>70.400000000000006</c:v>
                </c:pt>
                <c:pt idx="65">
                  <c:v>72.2</c:v>
                </c:pt>
                <c:pt idx="66">
                  <c:v>74.2</c:v>
                </c:pt>
                <c:pt idx="67">
                  <c:v>76.2</c:v>
                </c:pt>
                <c:pt idx="68">
                  <c:v>78.3</c:v>
                </c:pt>
                <c:pt idx="69">
                  <c:v>80.400000000000006</c:v>
                </c:pt>
                <c:pt idx="70">
                  <c:v>82.6</c:v>
                </c:pt>
                <c:pt idx="71">
                  <c:v>84.8</c:v>
                </c:pt>
                <c:pt idx="72">
                  <c:v>87.1</c:v>
                </c:pt>
                <c:pt idx="73">
                  <c:v>89.3</c:v>
                </c:pt>
                <c:pt idx="74">
                  <c:v>91.6</c:v>
                </c:pt>
                <c:pt idx="75">
                  <c:v>93.8</c:v>
                </c:pt>
                <c:pt idx="76">
                  <c:v>96.1</c:v>
                </c:pt>
                <c:pt idx="77">
                  <c:v>98.3</c:v>
                </c:pt>
                <c:pt idx="78">
                  <c:v>100.6</c:v>
                </c:pt>
                <c:pt idx="79">
                  <c:v>102.8</c:v>
                </c:pt>
                <c:pt idx="80">
                  <c:v>104.9</c:v>
                </c:pt>
                <c:pt idx="81">
                  <c:v>107.1</c:v>
                </c:pt>
                <c:pt idx="82">
                  <c:v>109.2</c:v>
                </c:pt>
                <c:pt idx="83">
                  <c:v>111.3</c:v>
                </c:pt>
                <c:pt idx="84">
                  <c:v>113.3</c:v>
                </c:pt>
                <c:pt idx="85">
                  <c:v>115.3</c:v>
                </c:pt>
                <c:pt idx="86">
                  <c:v>117.2</c:v>
                </c:pt>
                <c:pt idx="87">
                  <c:v>119</c:v>
                </c:pt>
                <c:pt idx="88">
                  <c:v>120.8</c:v>
                </c:pt>
                <c:pt idx="89">
                  <c:v>122.5</c:v>
                </c:pt>
                <c:pt idx="90">
                  <c:v>124.1</c:v>
                </c:pt>
                <c:pt idx="91">
                  <c:v>125.7</c:v>
                </c:pt>
                <c:pt idx="92">
                  <c:v>127.2</c:v>
                </c:pt>
                <c:pt idx="93">
                  <c:v>128.6</c:v>
                </c:pt>
                <c:pt idx="94">
                  <c:v>129.9</c:v>
                </c:pt>
                <c:pt idx="95">
                  <c:v>131.1</c:v>
                </c:pt>
                <c:pt idx="96">
                  <c:v>132.30000000000001</c:v>
                </c:pt>
                <c:pt idx="97">
                  <c:v>133.5</c:v>
                </c:pt>
                <c:pt idx="98">
                  <c:v>134.6</c:v>
                </c:pt>
                <c:pt idx="99">
                  <c:v>135.6</c:v>
                </c:pt>
                <c:pt idx="100">
                  <c:v>136.69999999999999</c:v>
                </c:pt>
                <c:pt idx="101">
                  <c:v>137.69999999999999</c:v>
                </c:pt>
                <c:pt idx="102">
                  <c:v>138.6</c:v>
                </c:pt>
                <c:pt idx="103">
                  <c:v>139.6</c:v>
                </c:pt>
                <c:pt idx="104">
                  <c:v>140.5</c:v>
                </c:pt>
                <c:pt idx="105">
                  <c:v>141.5</c:v>
                </c:pt>
                <c:pt idx="106">
                  <c:v>142.4</c:v>
                </c:pt>
                <c:pt idx="107">
                  <c:v>143.30000000000001</c:v>
                </c:pt>
                <c:pt idx="108">
                  <c:v>144.19999999999999</c:v>
                </c:pt>
                <c:pt idx="109">
                  <c:v>145</c:v>
                </c:pt>
                <c:pt idx="110">
                  <c:v>145.80000000000001</c:v>
                </c:pt>
                <c:pt idx="111">
                  <c:v>146.5</c:v>
                </c:pt>
                <c:pt idx="112">
                  <c:v>147.19999999999999</c:v>
                </c:pt>
                <c:pt idx="113">
                  <c:v>147.9</c:v>
                </c:pt>
                <c:pt idx="114">
                  <c:v>148.4</c:v>
                </c:pt>
                <c:pt idx="115">
                  <c:v>148.9</c:v>
                </c:pt>
                <c:pt idx="116">
                  <c:v>149.30000000000001</c:v>
                </c:pt>
                <c:pt idx="117">
                  <c:v>149.6</c:v>
                </c:pt>
                <c:pt idx="118">
                  <c:v>149.9</c:v>
                </c:pt>
                <c:pt idx="119">
                  <c:v>150</c:v>
                </c:pt>
                <c:pt idx="120">
                  <c:v>150.1</c:v>
                </c:pt>
                <c:pt idx="121">
                  <c:v>150.19999999999999</c:v>
                </c:pt>
                <c:pt idx="122">
                  <c:v>150.1</c:v>
                </c:pt>
                <c:pt idx="123">
                  <c:v>150</c:v>
                </c:pt>
                <c:pt idx="124">
                  <c:v>149.9</c:v>
                </c:pt>
                <c:pt idx="125">
                  <c:v>149.69999999999999</c:v>
                </c:pt>
                <c:pt idx="126">
                  <c:v>149.4</c:v>
                </c:pt>
                <c:pt idx="127">
                  <c:v>149.1</c:v>
                </c:pt>
                <c:pt idx="128">
                  <c:v>148.80000000000001</c:v>
                </c:pt>
                <c:pt idx="129">
                  <c:v>148.4</c:v>
                </c:pt>
                <c:pt idx="130">
                  <c:v>148</c:v>
                </c:pt>
                <c:pt idx="131">
                  <c:v>147.6</c:v>
                </c:pt>
                <c:pt idx="132">
                  <c:v>147.1</c:v>
                </c:pt>
                <c:pt idx="133">
                  <c:v>146.6</c:v>
                </c:pt>
                <c:pt idx="134">
                  <c:v>146</c:v>
                </c:pt>
                <c:pt idx="135">
                  <c:v>145.4</c:v>
                </c:pt>
                <c:pt idx="136">
                  <c:v>144.80000000000001</c:v>
                </c:pt>
                <c:pt idx="137">
                  <c:v>144</c:v>
                </c:pt>
                <c:pt idx="138">
                  <c:v>143.30000000000001</c:v>
                </c:pt>
                <c:pt idx="139">
                  <c:v>142.4</c:v>
                </c:pt>
                <c:pt idx="140">
                  <c:v>141.5</c:v>
                </c:pt>
                <c:pt idx="141">
                  <c:v>140.6</c:v>
                </c:pt>
                <c:pt idx="142">
                  <c:v>139.69999999999999</c:v>
                </c:pt>
                <c:pt idx="143">
                  <c:v>138.69999999999999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D76-A3A0-763F3E34F523}"/>
            </c:ext>
          </c:extLst>
        </c:ser>
        <c:ser>
          <c:idx val="1"/>
          <c:order val="1"/>
          <c:tx>
            <c:strRef>
              <c:f>'230810'!$F$6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48-4D76-A3A0-763F3E34F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48-4D76-A3A0-763F3E34F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C246A8-A964-4F9F-9B5B-BB51B78E4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7ACD73-B60E-4301-ACBC-E48308FB35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B5FDEF-62E0-4DF3-B719-1FC2A93C7B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48-4D76-A3A0-763F3E34F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CA3883-5B69-4F87-9B59-C8BBF0FBFA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49DCE7-2C23-479A-A665-54DAB15C72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EE6086-1530-4AED-A9BD-1BA8CF7441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48-4D76-A3A0-763F3E34F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7CA470-0291-4FBA-94E7-A8FA35E51D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E7F4C5-0A1D-4ADA-8B2E-9F47B60CBB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385BD0-74BA-4AC2-ABF8-1821AA1C5C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48-4D76-A3A0-763F3E34F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710F77-F7FF-4074-BA75-B8E6B17B7F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8EFCDC-1E80-44FE-A18D-E8EB93F42C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64FC7A-39BB-4CD2-9319-13FA1B10BF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48-4D76-A3A0-763F3E34F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962937-40E3-4BAF-B3FA-4C288E4FB9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487CA3-BBBC-4D53-8316-C4D7594B63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ACF92B-DA9E-41AA-BD6E-B45A8E0631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48-4D76-A3A0-763F3E34F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67FC1E-9689-475A-A863-D04EB52517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9A905C-BEE1-4141-A72F-288BA6B14C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0C1075-E4AD-4683-9CFD-D78C341498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48-4D76-A3A0-763F3E34F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0C2F11-2AD4-46F2-89DF-5E190CAA32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F7887A-B918-434A-8838-15A5630D3E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187CA7-5278-4249-AEEB-4D06CF788E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48-4D76-A3A0-763F3E34F5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052DB3-11F7-4CCA-9335-DA450FBFC4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DE8280-B046-4C4F-90FA-D630E562F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E42104-6E0A-4FE7-B61B-E73924E463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48-4D76-A3A0-763F3E34F5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3FF567-D779-42AA-90B6-717D5E1160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A76CDD-6175-467C-B8EE-D299603EB8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659EDF-1242-4692-8E8B-30EEF58CC1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48-4D76-A3A0-763F3E34F5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F6CD80-D5F2-4920-B8EE-DAFD6CE5CC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1AA773-040E-4462-B374-0AFE56F312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2E4FB0-83C7-4B52-8D4C-38C4A232B0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48-4D76-A3A0-763F3E34F5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19EE68-5ACD-418B-AFC3-239D1BD490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CA2A70-1EBC-411C-BC48-B1E1E99572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1CEC9F-5A80-459A-B8CE-8AE8302649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48-4D76-A3A0-763F3E34F5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6E5CAF0-6DDD-4EFB-BDC0-4819046C46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6C0C0B-62AF-47A9-895C-B61E7D2FB8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D0C40E-04D5-4E6C-84E0-44016D7901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48-4D76-A3A0-763F3E34F5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713472-C726-445C-8BD2-7DDDD98B0B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5127B9-00A8-44EA-87A3-0B619A053C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ED4BC9-1F3A-44CB-8B58-EECAFDE059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48-4D76-A3A0-763F3E34F5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725EC9-E125-4FDD-9D50-DE9EA1AF58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AA4FB8-0914-4F9A-AAF2-80B41A7B1A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A52C84-B02F-4EF7-8E3A-085AB1215B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48-4D76-A3A0-763F3E34F5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A64304-8D3E-4C9E-9C07-A8604F7774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9A7902-6D08-45D8-B302-B69B020D81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B45F3C-EE70-4F00-B93C-D57C38BBE9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48-4D76-A3A0-763F3E34F5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33B655-9EB9-4EB3-BFF4-2FB3F00F01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A0951E-FC13-4E8E-9842-BF3DB9C01A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D0D4D3-95EE-4EAB-9C9C-6FC7D428A2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48-4D76-A3A0-763F3E34F5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314CAE4-24F8-4191-AC20-BB61A2CF1A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9E1D2-7C7C-4F96-9176-6777E4D62A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BB70A0-2C0C-47BF-B8AE-458B8771F5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48-4D76-A3A0-763F3E34F5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1187126-A3A8-40CF-94F9-8323801DF5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2B2F2B-88EB-4575-B402-6820AE22D3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48099F-4DFE-472A-8E7D-9A6F29F324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48-4D76-A3A0-763F3E34F5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BE593C-FED1-4053-812B-2B2FDDB18F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50B3FB-56CF-454E-BC38-FFFF9F38A8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390492-AADB-4C12-A2F5-683821890D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48-4D76-A3A0-763F3E34F5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5F8B7F-A3BD-4BAD-8212-96C4A024A2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FA9CB5-6439-465B-87C6-56FD6FB640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A69AA0-C8F6-42D2-B0C4-B1D0B6C689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48-4D76-A3A0-763F3E34F5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31518F2-E808-4DDA-AEA2-39152D2372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C9D846-F1FE-4E78-9BC6-E8AB35DCFF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389D49-3B52-4FC1-85B4-25574C3755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48-4D76-A3A0-763F3E34F5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0A4CE33-721D-4EAA-9CE1-099D937EB3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AEED9B-9762-4CF8-BC02-B108501373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2DF758-A43C-4FE0-90E9-4204345B64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48-4D76-A3A0-763F3E34F5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178DA4F-2A67-483C-8ABC-857A18490C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A84F3B-A68C-4976-B1AB-B19A3377A4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ED1217-201E-4A4D-B2B6-7EB8765113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48-4D76-A3A0-763F3E34F5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810CDB1-67FA-4904-A68B-25E5093232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FCB519-00F9-47CD-91F8-518B49C338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FDC6E6-85BB-4BFA-B217-B9F4101D88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48-4D76-A3A0-763F3E34F5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6789D6-DFB5-420F-B0BB-3E77E186D5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41DE03-2EFC-4CC2-BDD1-5EADAB0B76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94EDAA-37E7-4BBE-846A-2D36335910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48-4D76-A3A0-763F3E34F5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A7BF44C-2A03-4C5C-B192-A7224AF0D7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A1AD59-6697-4254-B168-31D1389A81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70817A-8B71-497A-BDF7-7BF2C81EC5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48-4D76-A3A0-763F3E34F5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F3C181E-CEF4-43A9-BEAE-0B8E5CE6FF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A07F05-9810-4B20-9581-D9C24C15A7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9F4C02-9C53-4C56-B72B-B1302D9FAD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48-4D76-A3A0-763F3E34F5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6995C4E-8C15-4E54-A929-6678075D37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E76A72-A5B8-4D33-B82A-3CC4633709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769E1D-E143-490C-A9E6-1E9142A238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48-4D76-A3A0-763F3E34F5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9BBB5C-3923-48F8-B17D-A2907CE27A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C9C9DF-56F3-4FA4-940B-B64F02F808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E44B96-7EAE-451A-BFC6-20632D5413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48-4D76-A3A0-763F3E34F5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823BE8-0ECD-4BA8-B54F-95FAD0391A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92A620-92F2-4FDE-8CA8-2E503E148F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00DE79-A274-4F70-A4B7-BE8BB46825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48-4D76-A3A0-763F3E34F5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7593B1B-CE5D-4866-828E-EF2721C3DC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E54A54-D13E-403D-848E-96E611277E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289BBC-F5F1-4EBE-8B8E-20EA32C41E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48-4D76-A3A0-763F3E34F5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02C9819-1AD7-4306-A8C2-B7CFB47FDE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20E6E5-0B30-4457-9EF3-C5B8579E94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A37324-43D3-4C12-853D-96B5405235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48-4D76-A3A0-763F3E34F5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66AE986-DB40-47F0-8382-85D395F706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83080D-BBCF-4A93-9B07-FF9FB3BC2A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0A589C-F7BC-409B-BA32-8AC85E0123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48-4D76-A3A0-763F3E34F5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FDE70C8-01D7-4E66-A045-2AB10A0C84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798368-5DAF-4FB4-BC41-66BCDE4C91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BB7A17-97BB-441B-895E-4829A98F80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48-4D76-A3A0-763F3E34F5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9CAA51B-3960-4888-AFB8-9646E739C7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9E2326-8C2F-4752-BF29-DD6721163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5508FF-4CBD-401A-94FF-F7F606151B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48-4D76-A3A0-763F3E34F5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656ECEC-D569-4415-BEA6-0B62312C4A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09464D-1731-4897-9CC3-AEF9219978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70E4AC-9BB2-44C5-BB43-B76630DDCF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48-4D76-A3A0-763F3E34F5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3FDE263-7ECA-41BD-BCB3-106029E2B5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922746-96C1-490E-9618-76E9BFF5CC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39752B-8E84-4C34-B19C-5AE6286B28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48-4D76-A3A0-763F3E34F5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D8A919F-AD92-4225-82E5-669753DC0C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A47200-163C-4222-A24A-7C5D758026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88C2E5-0D81-4D66-BEA8-518C062630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48-4D76-A3A0-763F3E34F5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9DCFF7D-0588-4E83-8309-BF22D51C51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F1595-2818-42D1-806A-F572A11A6A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2D5A33-6675-47CF-9A53-2FC7684304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48-4D76-A3A0-763F3E34F523}"/>
                </c:ext>
              </c:extLst>
            </c:dLbl>
            <c:dLbl>
              <c:idx val="40"/>
              <c:layout>
                <c:manualLayout>
                  <c:x val="2.6688075391777928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264039994424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248-4D76-A3A0-763F3E34F5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318E6ED-8190-4A5E-ADD5-29DF829450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0B839A-1ED7-43C9-A00F-C8F3D60A8D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A2A87D-16BC-4B3E-B9D8-79186FE3BF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48-4D76-A3A0-763F3E34F5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6357012-6887-44E6-B994-C362AD501A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C14452-3DEF-47E0-9B99-A6721E63F5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E1FF9B-D4DD-49E1-9709-0FE3F06954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48-4D76-A3A0-763F3E34F5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A063ABB-8F5F-4B82-8C6F-EF8EE3766C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BEB9F7-929C-41A6-AFEF-812011985D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068287-E4BE-47DC-967E-77A6916E4D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48-4D76-A3A0-763F3E34F5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C863786-94E2-4503-8936-83C7F94C4F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714017-74DF-45F8-8FC0-0EE9E1F98A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8BDF35-45C7-4A2E-9D49-AA6D7AEC30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48-4D76-A3A0-763F3E34F5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2C6AE3E-D6D8-4BF2-B27D-2E01246D6B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C86BBC-8939-4F27-8150-839DDB586A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0B92D2-7099-46E2-9606-C66EBD6117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48-4D76-A3A0-763F3E34F5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B1308C8-5032-4A2B-878F-D414D8EBAD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AD8575-D206-4B6A-B106-E0D5E9FF5C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B6FF7F-F0A7-445C-9D49-4526164C05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48-4D76-A3A0-763F3E34F5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F0BEFF2-C6FA-4392-9193-578598FC93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FDFE14-FCDF-442F-877D-732676E4FE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3D82F8-5F4F-467E-B28E-FC1FB0F5BA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48-4D76-A3A0-763F3E34F5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8C2AE07-81AD-48C9-9571-CD0F2AC112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9DF55A-4249-453E-A0FE-CBE9413892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6C5D6D-BF4A-4420-A497-6D482F6277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48-4D76-A3A0-763F3E34F5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FD75BE-D95E-4096-9B79-9F71A77F86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A10B93-B6A9-47E6-AB6D-ECF971BFBB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B2B065-404D-4F66-8D8E-3114CC0AD7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48-4D76-A3A0-763F3E34F5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F0A6ED7-985B-477F-B8E5-C4628943AC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EAFCB8-EDF2-4D71-A68A-532598DC65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573D85-D793-43D7-93E1-52A4A39B0F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48-4D76-A3A0-763F3E34F5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D41AF2B-76C3-46B9-9661-0E65A850CD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7C71D4-3A4C-4910-901A-FA7FCF9385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8C1DC5-3E90-4A17-9BD0-81D44EE348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48-4D76-A3A0-763F3E34F5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C73DC28-ADDB-467C-97EF-B29B656F24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3F7F5B-4FE0-4631-9A2B-41CAACE540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4FE8B0-0160-4D46-9264-DEB7D51AE4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48-4D76-A3A0-763F3E34F5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4DF99EF-551D-48A4-9962-4FFAB88F0F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A66F90-75E4-4661-9D22-92E7D9200E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EFD471-867E-4776-8766-F4B7AB3EE5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48-4D76-A3A0-763F3E34F5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93BF7E6-A995-4983-8149-76C6371784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41272F-859B-421D-8D0F-F06A30CE7C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732E12-BB1E-458D-ACE4-A352165705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48-4D76-A3A0-763F3E34F523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248-4D76-A3A0-763F3E34F52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2C941E9-1279-4628-965C-399D121608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3C783A-EE2C-4E76-821A-F2EBFCAFCB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7ABA80-DCFC-4956-9CA6-9766AEA2A8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48-4D76-A3A0-763F3E34F52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0B4C922-6E43-4D50-9A6A-6D296B2247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0945B7-EF76-4F88-BF57-2137FC423E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824208-C8D9-4C7C-840D-AB98CD480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48-4D76-A3A0-763F3E34F52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568A0A5-24A9-4B38-B824-BD93A5D049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5986BE-09CB-4C5E-A782-71EB4B0704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57B872-6C41-478E-AF1B-63A0F395A9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48-4D76-A3A0-763F3E34F52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AA87B68-9E24-4064-8D7C-E2E967EB8E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15E511-CBD7-47DE-80D6-1543B0699E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60C6E0-5DA7-475D-BDF7-91361A9E20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248-4D76-A3A0-763F3E34F52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BA3B4F9-6B6D-4164-9334-3F54045B2B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AB32E7-5069-4700-BB4D-FD1BD7AABE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89AA0A-B6AF-4C7B-8E27-477552E343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248-4D76-A3A0-763F3E34F52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80DBC49-775D-4491-9857-822F45C648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33C74F-F6D6-4ED1-99D6-B9F55461D1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623873-55EA-4B2B-A609-91F7BE48FE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248-4D76-A3A0-763F3E34F52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4BACB8F-09BE-4D6E-92A3-24FAB8ACE7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D35CA9-84E1-432D-B1DA-34F938F124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F59D63-6ADD-4F24-867D-798B47885E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248-4D76-A3A0-763F3E34F52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EB29BC7-3CAD-4424-98FA-CECFB1C108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0336BB-A51F-4FF9-986A-98A6E65E54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7422D3-7365-4F91-9745-565F57D210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248-4D76-A3A0-763F3E34F52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1664F61-2980-4DCC-972D-CA203457DC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A15426-C391-4E9B-A510-503429BFE5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B659AD-6C97-4013-83F9-10BF76DE64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248-4D76-A3A0-763F3E34F52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BAE5964-A699-455B-A020-FAF082AAFE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1D82AD-A77B-4AAD-8E0C-99528D370F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B83E24-66FF-461C-9561-EC69F48E01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248-4D76-A3A0-763F3E34F52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E50C716-DA73-43BD-98B4-4DAB9276A4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DA2A42-5469-4266-AE77-346BB62D9A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75754F-241D-437F-900A-7E665C3AB2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248-4D76-A3A0-763F3E34F52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BC9E9B7-FAC5-428D-A07B-092DB7F739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14539C-173A-4C6A-9005-84AC130E96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F26505-D10E-4A83-AAD1-7008027C95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248-4D76-A3A0-763F3E34F52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6036D12-E97A-4406-8EF8-EBC5C2436D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6A2414-811E-4085-BE93-A9F0438F34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7D7742-5E17-45DF-91D7-0C3B582409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248-4D76-A3A0-763F3E34F52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09C44BE-461A-45F3-87F6-68E44126FD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F11841-412E-491D-9145-10520DCBCB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87BCB5-8056-4A8F-A4F5-94AF8CBFF6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248-4D76-A3A0-763F3E34F52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F7C1564-18D5-459E-8D0E-C58226F3B5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FFFC03-CBD4-4739-95F6-267AD11575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C1EF18-0D61-4F9E-9192-5A69CBEFF4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248-4D76-A3A0-763F3E34F52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B49423B-FD70-4604-AB56-46D287F90B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2114D1-F914-4B60-9C82-A9A8E3DED8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7531EC-9918-4162-91CD-23959FAB3A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248-4D76-A3A0-763F3E34F52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EBDF1DE-F94E-4BAC-B76B-3A00ECDF66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36EC22-7817-4B46-A572-4C164A9E14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2669ED-238F-49BC-9537-686EF007BA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248-4D76-A3A0-763F3E34F52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7C166F5-F5EC-4974-A314-43FF3EC8E3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A22686-751E-4781-946C-4BD8F7BD64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2305BC-8FE9-472F-A601-724DD9080D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248-4D76-A3A0-763F3E34F52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D14A663-1194-4F1E-B0FB-5DE283A522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AD649F-AA2A-4BC8-8AA7-9F61D1CFCB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CD15A6-8B80-49BD-8983-8E28B4038B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248-4D76-A3A0-763F3E34F523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48-4D76-A3A0-763F3E34F52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5117A35-F019-42A4-B39F-E25F8B9AB9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7DF704-3CAB-434B-8505-4645CE71BB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CA7FC7-EEB5-4016-ACC7-90893829EB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248-4D76-A3A0-763F3E34F52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3D1A764-553D-4560-8BC1-B9CBD045FB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27C4AA-8334-44AE-B260-66C2A285D7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AF7C06-7786-4570-A5C7-307BEAA07C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248-4D76-A3A0-763F3E34F52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74365D6-32AD-43A1-B437-472EACAB26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80A36-D951-4776-9C73-EB2C850335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051CE3-A092-4C8D-B1A8-7C1DEF0479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248-4D76-A3A0-763F3E34F52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E7B169B-B73A-45DA-9D48-7895DCFD06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DCB7D2-2693-4CFA-985A-A98DD0A695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8F9AB8-6F65-4FA4-A70B-9DEC03AB7C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248-4D76-A3A0-763F3E34F52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CE6C241-159D-4BBE-9D22-B150625A4A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5A3EC6-C25D-41A8-B7FA-4351C23A62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DFFAFC-85AD-4FCB-BB40-37B55C051D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248-4D76-A3A0-763F3E34F52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2A645DE-F24A-4A9D-9D19-8B1B9B379B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096B11-1A39-40F7-9A8D-B7B6CEA2DB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E7B942-8AD3-4905-BA07-125DCD8B71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248-4D76-A3A0-763F3E34F52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A06CECE-5B38-4A20-8072-427F1437D8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7E9356-D953-4C42-B2CE-9EC4DC6D2F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517485-A4AE-4DB6-80AE-E7CA76DE07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248-4D76-A3A0-763F3E34F52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70B6D6B-A8CD-4EA4-B200-B8DCF8E2C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62A921-AD9F-4896-BF0C-F8CC2A692E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5111F8-8FB0-45AB-86DD-A6036FA61E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248-4D76-A3A0-763F3E34F52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4B13487-772E-4FFD-83E2-87C8794CCB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7314F1-D83B-499D-9EC9-FE385D8262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71EF58-3834-480D-A071-77397641E8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248-4D76-A3A0-763F3E34F52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EDF2B44-ECE6-44D9-B75F-D7B3BD40A6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16AED8-F2A2-410A-9625-948DC659C0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53BACB-D226-42DD-9E01-4585C5C675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248-4D76-A3A0-763F3E34F52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E5E95B7-E020-400A-82BD-1DDF1232E8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136A48-EEB1-4641-A80A-73FF440AC5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A2A5DB-71DE-4B50-A46D-6F1F852668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248-4D76-A3A0-763F3E34F52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AA01D0D-06EF-4EC0-828F-8C8B761B7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9F2C58-06E2-4E20-B27F-724BC227A7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FBDFCE-E4EA-4CBF-83DB-4CE4C90A37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248-4D76-A3A0-763F3E34F52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DD2AD05-98D2-493B-94B0-5DBDED8771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2F38A3-1565-44BA-8143-29D37EFBA8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74421D-EA8E-4499-BB31-4CABEAAA8C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248-4D76-A3A0-763F3E34F52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9260C0C-E5D8-4489-9CBA-6EBBDB0190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721DB0-4597-4C40-AB58-DC1E04C619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430AA9-11A7-46B8-AF1A-14E6646D78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248-4D76-A3A0-763F3E34F52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22E9567-4D72-4886-B104-DD54FC783B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C32969-9044-4D3C-A00D-18502E686C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A52C86-A841-4D76-B565-18A76CF176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248-4D76-A3A0-763F3E34F52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D01ACF3-D861-4D78-BBEC-16A9BA02BE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A12709-B057-4DAC-BA4A-FA6FC57EE1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D0D50B-58C9-4A9D-B43D-F67EBD9E6E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248-4D76-A3A0-763F3E34F52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5FF0EB4-144A-4F90-B9A9-E0D1AC5E46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1856F7-1F99-4E1B-8712-BB9F7EA89D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0AD628-19BC-42F5-81BF-D83221D226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248-4D76-A3A0-763F3E34F52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01E0D4E-6C7F-4782-BE6B-6E155CC516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EBFAA1-11CE-4D81-A2C2-BD89B2B21B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A10C2E-F067-45CC-92E6-C5CB4FCD3D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248-4D76-A3A0-763F3E34F52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4CD543D-0100-4FE5-8683-E55A892E66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3D4979-941E-4D18-8F35-76945851A9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21E39A-E28E-4DCC-B18E-1DE2C702E3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248-4D76-A3A0-763F3E34F52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42824ED-BC60-42D2-8CC5-E4D1D91899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089EC6-8F22-4F4E-8E06-EDF73031DE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C66CD9-5A07-43BE-AE61-343EA0B6C2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248-4D76-A3A0-763F3E34F52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E5B9AB5-F72E-4F82-8A99-173F7654FD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F04B13-C8A5-44C2-BE4C-5709E808E3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0E5206-DEAA-4575-AF49-1B2328C062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248-4D76-A3A0-763F3E34F52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9234B2C-232B-4813-A7E8-20779E9EB6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5B01FB-6CA7-4B5B-B648-441625B85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D287FC-6F4B-469A-97CC-3AAE87A7F8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248-4D76-A3A0-763F3E34F52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C4D2EA4-A63C-4882-A1AF-39678E18D5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F3C973-363D-407D-911F-A3F29CA444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C43C79-CE7E-499C-A7A0-9A0AF74BD2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248-4D76-A3A0-763F3E34F52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8130A7A-87B0-4F6A-B80F-C6224A89F5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91A519-ADB8-4BB6-9E44-00F618F1AE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29549F-4EF3-49DF-BF8E-F1EB4E31BC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248-4D76-A3A0-763F3E34F52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A023C84-DC7B-49A7-B2B9-EA738172D7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DFA35B-9460-4D64-A003-A4E19996C6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9175BD-6413-4664-8EC5-A4D0697257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248-4D76-A3A0-763F3E34F52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293F6C3-DC5B-47E4-BE6A-1ED0FF8E11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97C157-6927-4066-9CEB-B95873964A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B9A5AE-19F2-4385-BCE0-CD0E1D2B4A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248-4D76-A3A0-763F3E34F52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8549389-B153-433C-95AF-2F1AF77E52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7DFD68-2025-4CFA-8873-C6C56F25A6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FF1683-2E33-4C50-910B-E45A116710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248-4D76-A3A0-763F3E34F52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AA080D4-5A1C-49E4-A0FC-BB950FAAE8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FA3AA5-9E6C-492B-81BB-EBA09D2A8E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0234F8-D545-4E01-B1BD-8FAB72109C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248-4D76-A3A0-763F3E34F52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2509100-4C9D-4188-8D42-9C11C8EFA7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9D2D44-6A6B-4068-8557-A2A176500A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24B977-A7B0-4AD1-878A-CDA94ACC2F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248-4D76-A3A0-763F3E34F52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44BC7AD-7A48-4BFA-B6BA-2D0D12D856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F62306-0595-4FA0-B2EB-C211136CBA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2293DA-8B0D-4D9E-A70A-423C4E8BDB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248-4D76-A3A0-763F3E34F52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62A22D9-53A1-4421-A409-606A862CEA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C42A3C-700B-4915-94B3-290422935D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9DA9B5-B792-410B-B33A-085E0B77BD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248-4D76-A3A0-763F3E34F52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464A6A6-8243-4D28-BAC0-263C33D4CF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77498F-F1EA-49C9-B33F-0C61AA113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E33814-CE41-40A6-BFD1-7376E1B768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248-4D76-A3A0-763F3E34F52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7480824-7827-486B-AD5C-C752573032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232147-73FA-4E0E-8EAA-2B13848F68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AFA815-894C-467B-9261-9A43FCDA31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248-4D76-A3A0-763F3E34F52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D6A4D62-CDE1-45F1-BB54-B54AB12959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F7C246-344D-4768-B935-FCE7F5ACBF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C61CD6-90DF-4D05-A021-39CBF05B00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248-4D76-A3A0-763F3E34F52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45AA205-0193-4DA8-9B0C-6A69383A65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C2FD9F-DCB7-4255-879E-4F527AC60F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0BBB9B-4A36-41FB-98EA-5088D133BF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248-4D76-A3A0-763F3E34F52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3542AD5-629A-40B9-8375-41770EEBCE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82AC48-0F38-4054-8FAF-AD24B99043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34B4FD-4902-4A47-958D-FC903E2BCA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248-4D76-A3A0-763F3E34F52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0221C527-C11A-4D05-8671-4B0EC84CDC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2B4826-3D87-49BC-8399-04955D4E81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D0BC03-31CC-403B-BF4C-727129461E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248-4D76-A3A0-763F3E34F52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3E73122-5020-4D87-92E6-10476A91B6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8E3A1B-2A10-4BE3-95DA-7C7044DC13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4B72E5-C9BA-4E5B-AFF3-473C22BB8B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248-4D76-A3A0-763F3E34F52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9321C68-20C6-4C59-9B38-41D7A7763C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10E302-94DC-4F02-9A15-1C9E77FD7B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E95FA1-C96E-4229-B9C7-CB090B3039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248-4D76-A3A0-763F3E34F52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F01FEA5-5C41-43BE-A4D9-B0A227F9EF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5A0D9E-2EF0-45C7-9D68-CD445B92F5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775B7B-C5DA-4607-AAF5-886E9C5F99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248-4D76-A3A0-763F3E34F52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512F435-764B-49BF-A5AA-025D6E6341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5C894F-5B3B-493F-8A73-CA55DC03D3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DD4741-1297-46FC-99E4-72EA3166E1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248-4D76-A3A0-763F3E34F52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9964AB43-C96E-4A60-91E0-0F1EBB5EB0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3AE54F-DF52-47D8-8A80-88AB6DC4F5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0A8404-B071-4E2E-BAAB-54E74D6F6D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248-4D76-A3A0-763F3E34F52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EA8A1BE-425E-48A5-9F22-DD578FB877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D9BEB7-DCAF-4660-A9D3-7FCE049B7E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AEE124-A4E3-4EE3-90D1-9F088B3F2F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248-4D76-A3A0-763F3E34F52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F4E8664-061B-4CAD-ACA1-86C426EA32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EF6A28-F9B7-4574-A122-B30CF4E4E0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F1E903-3067-4D5A-A6C2-67709CCD40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248-4D76-A3A0-763F3E34F52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6587AB3-88EF-4B8C-A8CA-781768F0B4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3DED43-2A8D-486D-882A-46DB5198CB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ECC3C7-8C8D-4664-A7DE-258D498FCE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248-4D76-A3A0-763F3E34F52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64B7B18-8F0A-46C3-98A6-F5DF2E792A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0AB2F9-E159-4E7E-B276-C96EF07C36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BB9B65-488D-4BC3-89A6-B499934709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248-4D76-A3A0-763F3E34F52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E56250E-B8F1-4A86-A9B1-42091D813E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1ACE2B-DAA7-4376-8048-A24986FE8E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A53494-B0A7-4B8F-BF66-520A1E6F1B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248-4D76-A3A0-763F3E34F52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34AA121-344C-46BB-9A3D-E007E51549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24D71B-350F-4384-B6B3-31083E4092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BA0134-D654-4CEE-9A7A-6C111EA8AC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248-4D76-A3A0-763F3E34F52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B69835D-DCD5-44B5-B62D-0F054076F4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56FCE1-AD52-427F-9D91-3B85A9BAF7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8FF15-BBDF-4D24-BDE3-A71CD79A73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248-4D76-A3A0-763F3E34F52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B23F381D-A007-4D50-AF8F-9CC4F58DB5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94FD29-503C-4F4A-8ABF-769B18372D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CD2D7E-7F4F-4A18-AAE3-28D8CB5D97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248-4D76-A3A0-763F3E34F52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DDBD9F3-8521-45E0-9FEF-756162E8C4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0829E8-DAD2-4A7B-9C87-9D2D16F3E5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3D1C37-75E2-49CB-8080-A7F4FC60D9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248-4D76-A3A0-763F3E34F52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832CECB-6332-4F59-9D4C-2946C5817E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8031A7-EFA6-4CE8-BA49-4AD4055FEC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C035B7-4CD0-4796-BA4C-32F88CE99D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248-4D76-A3A0-763F3E34F52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6AEBED4B-C1ED-4E38-9129-BACFDBC2E3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FD94B6-7686-4DF0-AE8F-A6C11EED0A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4E9A6C-7BD0-4CD3-AEA1-58FE9B7E30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248-4D76-A3A0-763F3E34F52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8BE288E-0831-48E2-B266-6814EB9F81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B2E9E7-51BA-4B54-A71B-40E6DCB23D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58D4F6-64E0-4442-80B6-A5ACBA2100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248-4D76-A3A0-763F3E34F52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192E6AE-359C-44DE-8474-C85D849DF8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3C9CE0-1C15-4371-BA28-312D8AF84E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FBF92F-3ED3-4D42-8509-D540BCFAEB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248-4D76-A3A0-763F3E34F52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057A2B3-221A-4819-A0D0-29DFD5BCA3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B71F86-02B8-4634-AA4E-686F928DFD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78028E-C54F-4627-8F87-2735CD303E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248-4D76-A3A0-763F3E34F52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53F287B-8B58-463E-A60B-3D136B76C8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F175FA-B66E-4EF2-A27E-9D1DFB5B28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E9F913-69A2-434D-98DF-6FD30E0F27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248-4D76-A3A0-763F3E34F52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23B5A6D-639C-4DA9-865A-22412F5E7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6399C9-3552-433E-B0D6-63F6884AF6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5BC1C8-EB4E-4E64-900B-5285DD6D26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248-4D76-A3A0-763F3E34F52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774AC99-A542-496A-9377-D9FBCF7D08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F3F846-58E3-46BB-8D80-06781E9CD3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88EBD8-1594-41B8-B24A-56198CCC5D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248-4D76-A3A0-763F3E34F52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505ECBEF-29A7-48FB-951D-D735C57F52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B8AD60-736A-4D7D-A22E-8ED442DF61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8B7B06-CBA5-480C-8FCC-2439FAB683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248-4D76-A3A0-763F3E34F52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7159A69-898E-42BA-A17E-0855E584CA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33114F-877D-47F3-893F-614AFF361F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7D2804-BC96-4E56-BC95-F6759596CD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248-4D76-A3A0-763F3E34F52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C72A968D-4939-42B9-93B7-BD28B71177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769E93-A8F9-4BAA-B673-37FDC247A6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AF8CE0-FEC0-48A8-AF02-0488789848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248-4D76-A3A0-763F3E34F52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662E3BB-D177-469F-9ADB-1304169D23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ECB77B-7041-4E18-9F37-732EF53554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347E6A-7477-4A18-B758-3084F8B278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248-4D76-A3A0-763F3E34F52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51F3A1B-24E3-44CA-B436-698A9BC2B6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96F326-355D-47F7-BE7D-B298532503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309993-74F7-4B25-9CA0-704A7A367D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248-4D76-A3A0-763F3E34F52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BB35F02-2822-4DE6-BEE3-017354FFB0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F0BCF3-E157-4AD3-AF7D-DFD4E8F088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7F3029-D550-4854-9EB7-560A028A27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248-4D76-A3A0-763F3E34F52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3137452-EFC6-4A6F-B4B4-90E60759D6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FD2E93-924B-421B-BDF0-784E84DD2F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8A10F4-A39A-41A1-B4CB-A98AD6AE48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248-4D76-A3A0-763F3E34F52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E17ECFF7-B736-4078-8EE3-678F7D0D4B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B915CC-E8CE-4B46-8452-AD4F17686B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28DFE1-7688-408C-95F0-1B42D44AD5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248-4D76-A3A0-763F3E34F52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3D98D4F-54EF-4731-983E-4937BCBF4E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5C3F85-C2F2-4108-A47A-14BE2E3878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6AB869-BAEB-41D1-82FA-6201C2793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248-4D76-A3A0-763F3E34F523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77.2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'230810'!$G$82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248-4D76-A3A0-763F3E34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2024/06/24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'240624'!$E$6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'240624'!$E$7:$E$150</c:f>
              <c:numCache>
                <c:formatCode>General</c:formatCode>
                <c:ptCount val="144"/>
                <c:pt idx="0">
                  <c:v>133.9</c:v>
                </c:pt>
                <c:pt idx="1">
                  <c:v>131.6</c:v>
                </c:pt>
                <c:pt idx="2">
                  <c:v>129.30000000000001</c:v>
                </c:pt>
                <c:pt idx="3">
                  <c:v>127</c:v>
                </c:pt>
                <c:pt idx="4">
                  <c:v>124.7</c:v>
                </c:pt>
                <c:pt idx="5">
                  <c:v>122.4</c:v>
                </c:pt>
                <c:pt idx="6">
                  <c:v>120.2</c:v>
                </c:pt>
                <c:pt idx="7">
                  <c:v>118.3</c:v>
                </c:pt>
                <c:pt idx="8">
                  <c:v>116.5</c:v>
                </c:pt>
                <c:pt idx="9">
                  <c:v>115</c:v>
                </c:pt>
                <c:pt idx="10">
                  <c:v>113.8</c:v>
                </c:pt>
                <c:pt idx="11">
                  <c:v>113</c:v>
                </c:pt>
                <c:pt idx="12">
                  <c:v>112.6</c:v>
                </c:pt>
                <c:pt idx="13">
                  <c:v>112.6</c:v>
                </c:pt>
                <c:pt idx="14">
                  <c:v>113</c:v>
                </c:pt>
                <c:pt idx="15">
                  <c:v>113.9</c:v>
                </c:pt>
                <c:pt idx="16">
                  <c:v>115.1</c:v>
                </c:pt>
                <c:pt idx="17">
                  <c:v>116.6</c:v>
                </c:pt>
                <c:pt idx="18">
                  <c:v>118.4</c:v>
                </c:pt>
                <c:pt idx="19">
                  <c:v>120.4</c:v>
                </c:pt>
                <c:pt idx="20">
                  <c:v>122.5</c:v>
                </c:pt>
                <c:pt idx="21">
                  <c:v>124.8</c:v>
                </c:pt>
                <c:pt idx="22">
                  <c:v>127.1</c:v>
                </c:pt>
                <c:pt idx="23">
                  <c:v>129.30000000000001</c:v>
                </c:pt>
                <c:pt idx="24">
                  <c:v>131.5</c:v>
                </c:pt>
                <c:pt idx="25">
                  <c:v>133.6</c:v>
                </c:pt>
                <c:pt idx="26">
                  <c:v>135.5</c:v>
                </c:pt>
                <c:pt idx="27">
                  <c:v>137.19999999999999</c:v>
                </c:pt>
                <c:pt idx="28">
                  <c:v>138.80000000000001</c:v>
                </c:pt>
                <c:pt idx="29">
                  <c:v>140.30000000000001</c:v>
                </c:pt>
                <c:pt idx="30">
                  <c:v>141.6</c:v>
                </c:pt>
                <c:pt idx="31">
                  <c:v>142.80000000000001</c:v>
                </c:pt>
                <c:pt idx="32">
                  <c:v>144</c:v>
                </c:pt>
                <c:pt idx="33">
                  <c:v>145.1</c:v>
                </c:pt>
                <c:pt idx="34">
                  <c:v>146.19999999999999</c:v>
                </c:pt>
                <c:pt idx="35">
                  <c:v>147.4</c:v>
                </c:pt>
                <c:pt idx="36">
                  <c:v>148.6</c:v>
                </c:pt>
                <c:pt idx="37">
                  <c:v>149.80000000000001</c:v>
                </c:pt>
                <c:pt idx="38">
                  <c:v>151.1</c:v>
                </c:pt>
                <c:pt idx="39">
                  <c:v>152.4</c:v>
                </c:pt>
                <c:pt idx="40">
                  <c:v>153.69999999999999</c:v>
                </c:pt>
                <c:pt idx="41">
                  <c:v>155</c:v>
                </c:pt>
                <c:pt idx="42">
                  <c:v>156.1</c:v>
                </c:pt>
                <c:pt idx="43">
                  <c:v>157</c:v>
                </c:pt>
                <c:pt idx="44">
                  <c:v>157.69999999999999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157.6</c:v>
                </c:pt>
                <c:pt idx="48">
                  <c:v>156.69999999999999</c:v>
                </c:pt>
                <c:pt idx="49">
                  <c:v>155.19999999999999</c:v>
                </c:pt>
                <c:pt idx="50">
                  <c:v>153.19999999999999</c:v>
                </c:pt>
                <c:pt idx="51">
                  <c:v>150.6</c:v>
                </c:pt>
                <c:pt idx="52">
                  <c:v>147.4</c:v>
                </c:pt>
                <c:pt idx="53">
                  <c:v>143.80000000000001</c:v>
                </c:pt>
                <c:pt idx="54">
                  <c:v>139.6</c:v>
                </c:pt>
                <c:pt idx="55">
                  <c:v>135.1</c:v>
                </c:pt>
                <c:pt idx="56">
                  <c:v>130.19999999999999</c:v>
                </c:pt>
                <c:pt idx="57">
                  <c:v>125.1</c:v>
                </c:pt>
                <c:pt idx="58">
                  <c:v>119.7</c:v>
                </c:pt>
                <c:pt idx="59">
                  <c:v>114.3</c:v>
                </c:pt>
                <c:pt idx="60">
                  <c:v>108.8</c:v>
                </c:pt>
                <c:pt idx="61">
                  <c:v>103.4</c:v>
                </c:pt>
                <c:pt idx="62">
                  <c:v>98</c:v>
                </c:pt>
                <c:pt idx="63">
                  <c:v>92.8</c:v>
                </c:pt>
                <c:pt idx="64">
                  <c:v>87.7</c:v>
                </c:pt>
                <c:pt idx="65">
                  <c:v>82.8</c:v>
                </c:pt>
                <c:pt idx="66">
                  <c:v>78.099999999999994</c:v>
                </c:pt>
                <c:pt idx="67">
                  <c:v>73.599999999999994</c:v>
                </c:pt>
                <c:pt idx="68">
                  <c:v>69.3</c:v>
                </c:pt>
                <c:pt idx="69">
                  <c:v>65</c:v>
                </c:pt>
                <c:pt idx="70">
                  <c:v>60.9</c:v>
                </c:pt>
                <c:pt idx="71">
                  <c:v>56.8</c:v>
                </c:pt>
                <c:pt idx="72">
                  <c:v>52.8</c:v>
                </c:pt>
                <c:pt idx="73">
                  <c:v>48.9</c:v>
                </c:pt>
                <c:pt idx="74">
                  <c:v>44.9</c:v>
                </c:pt>
                <c:pt idx="75">
                  <c:v>40.9</c:v>
                </c:pt>
                <c:pt idx="76">
                  <c:v>37</c:v>
                </c:pt>
                <c:pt idx="77">
                  <c:v>33.1</c:v>
                </c:pt>
                <c:pt idx="78">
                  <c:v>29.2</c:v>
                </c:pt>
                <c:pt idx="79">
                  <c:v>25.5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15.5</c:v>
                </c:pt>
                <c:pt idx="83">
                  <c:v>12.8</c:v>
                </c:pt>
                <c:pt idx="84">
                  <c:v>10.5</c:v>
                </c:pt>
                <c:pt idx="85">
                  <c:v>8.6</c:v>
                </c:pt>
                <c:pt idx="86">
                  <c:v>7.1</c:v>
                </c:pt>
                <c:pt idx="87">
                  <c:v>6.2</c:v>
                </c:pt>
                <c:pt idx="88">
                  <c:v>5.8</c:v>
                </c:pt>
                <c:pt idx="89">
                  <c:v>5.9</c:v>
                </c:pt>
                <c:pt idx="90">
                  <c:v>6.5</c:v>
                </c:pt>
                <c:pt idx="91">
                  <c:v>7.6</c:v>
                </c:pt>
                <c:pt idx="92">
                  <c:v>9.1</c:v>
                </c:pt>
                <c:pt idx="93">
                  <c:v>11</c:v>
                </c:pt>
                <c:pt idx="94">
                  <c:v>13.3</c:v>
                </c:pt>
                <c:pt idx="95">
                  <c:v>15.9</c:v>
                </c:pt>
                <c:pt idx="96">
                  <c:v>18.7</c:v>
                </c:pt>
                <c:pt idx="97">
                  <c:v>21.8</c:v>
                </c:pt>
                <c:pt idx="98">
                  <c:v>25</c:v>
                </c:pt>
                <c:pt idx="99">
                  <c:v>28.4</c:v>
                </c:pt>
                <c:pt idx="100">
                  <c:v>31.9</c:v>
                </c:pt>
                <c:pt idx="101">
                  <c:v>35.5</c:v>
                </c:pt>
                <c:pt idx="102">
                  <c:v>39.200000000000003</c:v>
                </c:pt>
                <c:pt idx="103">
                  <c:v>43.1</c:v>
                </c:pt>
                <c:pt idx="104">
                  <c:v>47.2</c:v>
                </c:pt>
                <c:pt idx="105">
                  <c:v>51.4</c:v>
                </c:pt>
                <c:pt idx="106">
                  <c:v>55.9</c:v>
                </c:pt>
                <c:pt idx="107">
                  <c:v>60.5</c:v>
                </c:pt>
                <c:pt idx="108">
                  <c:v>65.5</c:v>
                </c:pt>
                <c:pt idx="109">
                  <c:v>70.7</c:v>
                </c:pt>
                <c:pt idx="110">
                  <c:v>76.099999999999994</c:v>
                </c:pt>
                <c:pt idx="111">
                  <c:v>81.900000000000006</c:v>
                </c:pt>
                <c:pt idx="112">
                  <c:v>87.8</c:v>
                </c:pt>
                <c:pt idx="113">
                  <c:v>94</c:v>
                </c:pt>
                <c:pt idx="114">
                  <c:v>100.3</c:v>
                </c:pt>
                <c:pt idx="115">
                  <c:v>106.7</c:v>
                </c:pt>
                <c:pt idx="116">
                  <c:v>113.1</c:v>
                </c:pt>
                <c:pt idx="117">
                  <c:v>119.5</c:v>
                </c:pt>
                <c:pt idx="118">
                  <c:v>125.6</c:v>
                </c:pt>
                <c:pt idx="119">
                  <c:v>131.5</c:v>
                </c:pt>
                <c:pt idx="120">
                  <c:v>137.1</c:v>
                </c:pt>
                <c:pt idx="121">
                  <c:v>142.19999999999999</c:v>
                </c:pt>
                <c:pt idx="122">
                  <c:v>146.80000000000001</c:v>
                </c:pt>
                <c:pt idx="123">
                  <c:v>150.9</c:v>
                </c:pt>
                <c:pt idx="124">
                  <c:v>154.4</c:v>
                </c:pt>
                <c:pt idx="125">
                  <c:v>157.19999999999999</c:v>
                </c:pt>
                <c:pt idx="126">
                  <c:v>159.4</c:v>
                </c:pt>
                <c:pt idx="127">
                  <c:v>161</c:v>
                </c:pt>
                <c:pt idx="128">
                  <c:v>162</c:v>
                </c:pt>
                <c:pt idx="129">
                  <c:v>162.5</c:v>
                </c:pt>
                <c:pt idx="130">
                  <c:v>162.4</c:v>
                </c:pt>
                <c:pt idx="131">
                  <c:v>161.9</c:v>
                </c:pt>
                <c:pt idx="132">
                  <c:v>161.1</c:v>
                </c:pt>
                <c:pt idx="133">
                  <c:v>160</c:v>
                </c:pt>
                <c:pt idx="134">
                  <c:v>158.6</c:v>
                </c:pt>
                <c:pt idx="135">
                  <c:v>157.1</c:v>
                </c:pt>
                <c:pt idx="136">
                  <c:v>155.5</c:v>
                </c:pt>
                <c:pt idx="137">
                  <c:v>153.9</c:v>
                </c:pt>
                <c:pt idx="138">
                  <c:v>152.19999999999999</c:v>
                </c:pt>
                <c:pt idx="139">
                  <c:v>150.5</c:v>
                </c:pt>
                <c:pt idx="140">
                  <c:v>148.9</c:v>
                </c:pt>
                <c:pt idx="141">
                  <c:v>147.19999999999999</c:v>
                </c:pt>
                <c:pt idx="142">
                  <c:v>145.6</c:v>
                </c:pt>
                <c:pt idx="143">
                  <c:v>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10F-9C92-81289C251CA0}"/>
            </c:ext>
          </c:extLst>
        </c:ser>
        <c:ser>
          <c:idx val="1"/>
          <c:order val="1"/>
          <c:tx>
            <c:strRef>
              <c:f>'240624'!$F$6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10F-9C92-81289C251C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50-410F-9C92-81289C251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809821-5639-4D49-A553-92F2A01652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FFBDAE-5546-48EB-B1BB-FFB6A5BFAA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49F5C0-E9BD-4620-9C59-F84E39E6E1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50-410F-9C92-81289C251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EE3DBE-B6E2-41E9-83EA-E552E20926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360C99-8766-41C9-9355-2B096ED96F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18548A-5FA6-4935-AFD1-DACD6506A8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50-410F-9C92-81289C251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E4545E-796C-4B9F-9FED-BFE160BBB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127D66-7699-407E-B513-6B834C1305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CBD351-D427-4526-9BD9-E03C0A3C50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50-410F-9C92-81289C251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788F3D-FEB4-4323-B6D4-29E9BF64E1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1FB6E8-8740-42E1-86D5-825DB6014C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B19897-B516-4A69-A424-45F503FCF4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0-410F-9C92-81289C251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7683F9-DE06-40C3-A232-E64C799468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24DA36-816D-462B-989B-2C2A565178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DDA212-162A-4638-B453-7C1661EC71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0-410F-9C92-81289C251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C55E49-3D00-498F-976E-3CD82EB4B1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9F48E0-FBBA-4ED5-8C8C-4D985509F2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527117-4B4A-410D-8E89-AC90E15846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0-410F-9C92-81289C251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67BE68-7AEF-45BC-A52C-23F5986AB7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6A8108-EFF5-47B7-BFC7-ADCDEDBAB8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97C294-C71B-4F4F-AE63-DD6D88CFAC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0-410F-9C92-81289C251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BA7CAC-F8B3-4C53-96F7-5BFFD2E1A4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13F257-D7D9-4BE8-9444-6823306B02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A522E0-8FD4-491E-985F-BB2C2E4916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0-410F-9C92-81289C251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C56B4A-F369-4CA2-836B-62F72054AD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81E612-38AB-4CE6-B7A9-FE0C8A2A8E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F49A3B-0B48-4015-9BA3-3F60A0C563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0-410F-9C92-81289C251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F766C7-7941-4667-9BD0-6D7616A258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25C679-58FF-47E7-B047-59DA5AA158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C259EB-A54B-45FA-AB65-A69C978858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50-410F-9C92-81289C251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0F6FD2-C6E1-4A4E-86E0-BD96CA91C3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B26909-F433-44AF-A43C-0994704540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CA6D0B-679B-44A3-A594-3778998B14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50-410F-9C92-81289C251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F9436B-DAF6-4E29-BDBA-8EF5C05614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29412F-D6F5-4377-A787-5FC68DD949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3ECC0F-E47C-483F-ACD2-DF095BD467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50-410F-9C92-81289C251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5C0EC9-DE5E-4F7C-AE43-BF816C5803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FAB710-A704-41A4-8446-672D4F17A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32F4C1-322F-4588-80EB-862A376BEE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50-410F-9C92-81289C251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81680F-AC87-430A-B207-D2E6AE4874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D1EDA1-FF3F-40D0-9091-D2776D8E36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0BF241-F93F-4DA7-8F4D-56A05EB0CA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50-410F-9C92-81289C251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2692BA-2441-41C4-9987-7FF2A8939B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63B435-65DC-4A34-86DC-03C4F62430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8BA4DC-5B1F-4030-9AA4-820C85B910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50-410F-9C92-81289C251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EC4614-032B-4350-9674-2B7B3F3822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8277C4-FA9B-4D83-930E-3566D68130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ECCCD3-BADA-4C04-877A-2E693EE106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50-410F-9C92-81289C251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A71D34-78B1-4900-98B6-3BDCCF6F65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6AC7E0-6016-4B42-BF5C-A6352368D9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CA9299-35E6-4C14-89CC-7ECA16F94C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50-410F-9C92-81289C251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9BBCE6-80C0-4AB4-9718-5539AF71FE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B19DFF-168B-418C-89AD-4EF5C2C715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B8C45C-1E8F-4FB2-A1BC-8F253FBE20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50-410F-9C92-81289C251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75C853-78DF-4CF3-B8E7-4FE930C3B3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FFD5C3-37BF-47C8-99DD-8000A2D6B0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403146-7AD0-48F5-B062-AB33453278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50-410F-9C92-81289C251C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9C676F7-D96F-4553-92D2-B907359030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E493A7-C564-4FF7-A761-D55DF5D1BD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9F822B-0EF6-4A16-A920-2500441699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50-410F-9C92-81289C251CA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C37CA66-FF91-4441-BAD3-DEEF5AD8F0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8A0781-027C-43D0-85C3-31E754157B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85F874-304D-410A-AE92-0DCA056484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50-410F-9C92-81289C251CA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4DBB83E-8826-4E85-9CD0-B8E9F0C74F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35D12C-FDAB-4D89-8694-698D53449A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9C5B4E-DE9E-4AE1-A57C-B02769B6C2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50-410F-9C92-81289C251CA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906881-2B64-4DC2-A356-3B90D89646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28B905-655C-4A1B-890C-F51726648C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D9C8CB-914B-4EFB-B7E7-639697E709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50-410F-9C92-81289C251CA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1AB8484-4AB8-4E5A-BE26-B06F2CAF91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D160F8-0547-44EF-B615-CB3C367AC2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8167B1-03FD-4BCB-9EBC-14A4908602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50-410F-9C92-81289C251CA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8A7D398-7EBD-426E-93BB-7734ED4FED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68CF96-9C5F-4CDC-80BB-48F6373654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001034-6455-4583-B296-9F7CDF5699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50-410F-9C92-81289C251CA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696F0F-2DEC-477C-9A02-53CD8E5BE8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C8521D-6515-446F-BEB7-D2F6C443A2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35D67B-6BCB-45B8-A294-DE0C8DF123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50-410F-9C92-81289C251CA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0F8A074-6965-4167-8C08-576FA80906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C97E40-B6FC-4868-B7D3-C5A67517EB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3471F9-C25B-486C-B860-E366280FF0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50-410F-9C92-81289C251CA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4E962FC-B009-4EDA-A1A2-3E9CFD3219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6375F9-5315-4D2B-B0C8-1B372496D1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163252-F764-43B1-A7B9-8871B3EBBD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50-410F-9C92-81289C251CA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0783B9C-476C-4049-913C-62B54FEF58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13508B-2F0C-446F-911B-1AC1CE68C9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8E5757-7073-499B-9161-D49814AE5D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50-410F-9C92-81289C251CA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FEA0494-8786-48A3-AA13-6E3DD17D3B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02BBB0-4432-4D82-86C8-FAD9B46D0C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95A400-BEE4-4866-8C90-2B3767ED8F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50-410F-9C92-81289C251CA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AE4B87A-8B92-4DF7-B9C9-4F85ED537C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EC3CB3-82EA-4B59-8F01-A6D94301BF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B5A800-5708-4C62-9B37-FCB6CEB993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50-410F-9C92-81289C251CA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5D85117-4E39-46D9-A160-4A11718077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91B4DB-291A-4779-9E8A-CB8FBEEC66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D52DC2-2A82-481F-8C4E-6CB00BAC21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50-410F-9C92-81289C251CA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AD70AE8-5832-43F5-BB2B-D03D9E14ED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EED300-D28E-4215-9269-58F66BBF41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FC952C-5AE4-48E3-AD61-A4F38A89AD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50-410F-9C92-81289C251CA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3F2826D-312F-448F-8504-F4C74B156F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0D8952-695D-4DB6-8C34-9032E19BAA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00D43F-9F07-4CBD-A1CB-2F559A31AB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50-410F-9C92-81289C251CA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FD6E488-07CD-4C0D-9DB0-F0B4BB5E21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06C8D1-5AEA-40BB-B74D-BD50B3D0E4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05BCE4-3744-4221-A41C-B33BAB74D3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50-410F-9C92-81289C251CA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76031F9-5C7D-48C9-BA90-5252F5340E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98211B-83A4-48D0-9AEA-3BB966FC54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3E3912-4BBF-48B6-98B8-4537ACB55D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50-410F-9C92-81289C251CA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8350620-E4B9-4838-81FB-8786DF7D0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9D212E-3436-4554-BF7E-851CEC1CBC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17CEA6-FAD3-4DFD-B642-95353BD074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50-410F-9C92-81289C251CA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2E9CC7-5DE7-4912-A38D-6D6199F30D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80B035-4DF8-4734-A1AA-6846E11901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848C47-2B7C-4DE6-AAC0-C589CCAB62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50-410F-9C92-81289C251CA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7C1B2D-1649-44A7-A8CE-D7CAB79C0B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5C19EB-6ABF-4199-AE45-31EA72A025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586F39-4CD8-44AB-8EE5-37C8E50001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50-410F-9C92-81289C251CA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C50-410F-9C92-81289C251CA0}"/>
                </c:ext>
              </c:extLst>
            </c:dLbl>
            <c:dLbl>
              <c:idx val="41"/>
              <c:layout>
                <c:manualLayout>
                  <c:x val="-8.2589398812544984E-2"/>
                  <c:y val="0.14991043544318045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29894920837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C50-410F-9C92-81289C251CA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EC509C6-297F-4530-8B70-65E6A358A4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1E9685-EDF3-4541-8A4F-F0C0669A6C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C6A030-E7FE-4864-85E1-80C2AD4CC3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50-410F-9C92-81289C251CA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1423858-3AD1-4726-9E53-60E71EF8DD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20BA4F-75E1-40CD-B147-5EF2FBB7C0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63A5D-9924-4E91-80FD-DED9814213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50-410F-9C92-81289C251CA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DCC0419-6AE6-43A0-B76D-66C6B0A0DE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73BE9D-FE95-4E5F-8D14-3B9F420FD5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A2665A-804D-4610-9CA9-2252166241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50-410F-9C92-81289C251CA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4265856-058B-4561-927A-68591EEEFC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2B2C74-0D8F-40D8-ACFA-EDA4FDEED5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B54B27-8CEA-4704-8617-F383E7F5C3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50-410F-9C92-81289C251CA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A93CEAA-8400-4460-A176-0DE6091059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C8D1D5-94DB-4125-8BD4-4A7A42AFD4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96F8F5-8D89-4899-8A0F-372B5CC05F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50-410F-9C92-81289C251CA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30C66A-6266-4FFB-8D08-F1A7A429C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0EE953-82AD-4191-AFAB-E306AF5C58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3A0E34-9BC2-4D4B-A6FF-9DB99AED0B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50-410F-9C92-81289C251CA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0F686EA-B476-4D5D-BA7C-42F5175355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4F3155-4498-466F-9237-D53964C601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72BE9C-393B-45EB-A090-6C1728531F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50-410F-9C92-81289C251CA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CCBB0A6-E542-4930-83C5-9FA653C43D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A16627-6DFB-45D8-BCE1-ED61D5D68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0A92EE-C33D-4D77-BF2B-C29B3F8EB4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50-410F-9C92-81289C251CA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4AD3247-B4DD-40BF-93C8-D803CE3C11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27A4D9-F3AB-4F03-87F6-11A7B0CEC9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EDC0A6-0986-4303-BF25-089F5EEA11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50-410F-9C92-81289C251CA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0A721D1-B4DB-4B23-8230-FB542F30E4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5B4586-86A9-4314-9928-1711AF8269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FD53EB-0357-453A-859A-715F36FDA3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50-410F-9C92-81289C251CA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55902AF-5E2B-40DD-B210-642EEDB6CD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EB9D9B-4AAA-4595-B203-22D3552617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E2BEAB-3415-4769-B1D4-5EDE1861E8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50-410F-9C92-81289C251CA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365B16D-4189-4477-9582-5DFFD49621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0E31C0-2238-4755-8DD7-8834CCE16B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ED82D4-04D2-4DB3-A351-DE0135E29F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50-410F-9C92-81289C251CA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CBCD028-9152-4338-A316-0E46935FE3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608695-B8D4-4945-8851-38FC63789A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9D836F-031E-4317-A00C-21513B016B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50-410F-9C92-81289C251CA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C50-410F-9C92-81289C251CA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0657CD5-45C5-404F-A244-51902DE5EB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2D71AF-86C0-4D7C-88DC-1534EDB00F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A29666-0795-4951-94C5-B4F9F3622F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50-410F-9C92-81289C251CA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BBC69CC-C7AB-40F3-B501-F7275D6F30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15CACF-33E0-43CE-8705-9D5D7BC1EF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5AB872-CBDA-4F76-9C9C-2C93B6B95E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50-410F-9C92-81289C251CA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7E2AFCE-2D22-4828-967C-9E7CB552D1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5ACEC9-30CB-43FB-819E-CE33739059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E8DEAE-1720-4696-A700-4A6D7519B8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50-410F-9C92-81289C251CA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B35F3FD-1F9A-4FFF-A4A6-31F27F881D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F62804-3129-4393-BD75-DE348AFF79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831703-0899-4A82-9C1E-7775A6A077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50-410F-9C92-81289C251CA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4F661F9-DEAD-48EA-B073-1CC4645D5E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29E8E-5229-4735-8F14-8443BC25C7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7C9FA9-15B9-4418-B878-5922C3D079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50-410F-9C92-81289C251CA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41E58D7-7971-4915-934A-A13BEA66EF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C696C6-A2E5-4633-A9C9-C68BDC2C73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BD6F11-4221-4F03-B883-E3EECD1009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C50-410F-9C92-81289C251CA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1F31721-444E-48AC-9982-1EFCC9A02C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E99C11-788B-4530-BE7C-C224D77F12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61BCF8-7BA6-4A6A-A329-0D3B6B2E0E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50-410F-9C92-81289C251CA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B7C172A-D203-4FB2-9DAC-CA23D8C806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E1E68B-E1C2-425A-8A96-BA0F12A0FC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C30D7D-BD98-4ADE-AF76-9F1CEF43AC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50-410F-9C92-81289C251CA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A0C346C-8DCA-4B4B-AA75-49682DA492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9AAB27-05AF-45ED-82E8-EBCEB771AF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9B45AE-EB64-47F5-A5AA-5C045D3D0F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50-410F-9C92-81289C251CA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A21361D-1D26-4BE0-A12E-870EB40272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9C4BA8-E02D-4E84-B6A2-D05F6CB10E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AA4F30-F1C0-4EF9-ADA9-A6E7EBFB8D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50-410F-9C92-81289C251CA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62BEE2D-A0BE-4962-9691-BFE0E671AA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5CFFFD-7174-4058-9AC6-6DC726E69F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07FA45-F2A0-4F5D-B236-B9A2E90668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50-410F-9C92-81289C251CA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55D0050-6BC1-48CD-B6B1-BEFF5681B4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DC469F-532B-46CF-94A1-2EF87FC9DC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CE12DD-B1BC-41C1-8282-C5094B0A58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50-410F-9C92-81289C251CA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E6059D6-83F3-47AE-ADE1-199F03DA4C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2246D3-E8B4-4924-880B-040E1C10AB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DF5097-05E7-4F5E-91B7-0123074B26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50-410F-9C92-81289C251CA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99CA2E5-A6A2-48B0-B814-58F89B306A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2533DF-51D2-49C8-89ED-E8A03E4A7C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7D6E2-3649-42BE-A57F-4C250DE488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50-410F-9C92-81289C251CA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3FD327E-081C-4D96-9B75-C3CAC0DEB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220B35-DF85-4764-8E84-E3212D564F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4D1435-53B5-4D8C-9A9B-128DDCF52C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50-410F-9C92-81289C251CA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D98446A-F3EB-4B65-9F53-35AB4AE7E3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5BCBBE-7CAD-4FDA-A028-15C6F1C3D5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E89A19-4CDB-42E6-9651-F139D77893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50-410F-9C92-81289C251CA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2E5DFA4-91D4-4177-A1BB-1560EECFBC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4C9F42-CD87-47E4-BB61-6F5CFC44E7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2D2E62-645A-49CC-9B71-A2F7E6CD80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50-410F-9C92-81289C251CA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E055E46-A146-49A5-9E0A-0CA091B7BF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172A4F-1DBE-4F44-99FF-9043AB9A34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622132-3F3A-488D-8C0A-640987B449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50-410F-9C92-81289C251CA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4F7FE6E-CADB-44A7-B554-49B1E6667F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309F26-0468-48DD-94BD-99A0F63A3D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3EB79B-98B0-4F8D-9B00-D70BD6902E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50-410F-9C92-81289C251CA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50-410F-9C92-81289C251CA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AE58D71-1579-4EEE-BEDD-F62C9BD5A1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F16EB7-2650-4FE6-991E-4AD6460054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FC8488-2B50-42B2-B89C-E7EEBA3A09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50-410F-9C92-81289C251CA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8D227B0-CE50-486B-A056-EB7B3F5CEA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866BD1-1513-4487-8307-30725632F0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DC1CBA-3846-4EE0-8570-D90FC609B2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50-410F-9C92-81289C251CA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911114F-0244-4703-A40A-A98F147CE3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5EAB52-1DB1-4928-A418-3480AA7D53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BE8090-B288-4829-AD74-38DAC69A0B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50-410F-9C92-81289C251CA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0682746-3BFF-4A98-A05A-BBF5F18CD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3A9243-52C0-42FE-A561-8CF249CAE7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D5657A-352A-4797-9725-267894F629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50-410F-9C92-81289C251CA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6F6F635-0B7B-4E01-A844-044BBF6EB5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C5247A-6538-457B-8E95-ECB68E0F0B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12701B-6600-4850-9C59-8BB15D2426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50-410F-9C92-81289C251CA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FC36671-9230-45B3-8C64-8119BCE35F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F6F3A9-36B8-49FB-9CE3-ECAFB2973C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F84FCE-75A2-4C9A-AA9F-3EC50F25FE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50-410F-9C92-81289C251CA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11D0CC5-E691-4927-B851-C4B4512DD0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6E1AED-0461-4203-B2B5-2DCBAB2057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7EA9E9-7590-4452-AA22-49AAC845E3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50-410F-9C92-81289C251CA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AED488B-9133-4216-8AC5-63F890C60D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28B5AA-9DB2-4A02-8D74-0EB86E7875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77F2BA-4260-4157-92E2-F8AD2C7E44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50-410F-9C92-81289C251CA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3398FF4-7E6B-4A2A-8485-1EDE337BAF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C80213-828A-4AD3-A8CE-7C31C810C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64249E-7D43-4680-A323-A75554B3EB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50-410F-9C92-81289C251CA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FE06F10-EA28-4CC2-8213-09395BE2F0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8AE902-9FD9-4724-8BFC-09BEB14D1E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621BEF-255C-4B60-8EE6-E39F34B8EC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50-410F-9C92-81289C251CA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7B3B8E6-1C97-4D95-B3C5-E99E0B5598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7E8067-D2B9-4E50-8B07-8C17C0775F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92C06F-1598-4B0D-9FA8-E4415DBB58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50-410F-9C92-81289C251CA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2E251EC-ACA5-4A3B-9228-8DE26305AE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44207C-C43A-44B5-83DA-87835C483C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9DC982-C420-4545-96E8-F64ED7933A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50-410F-9C92-81289C251CA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2B2E963-F52F-42B5-9379-C81466F28B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43FF32-C542-4F4B-AF3B-1B587BBD72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10121B-6EEA-44B4-A383-9D7E1A9658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50-410F-9C92-81289C251CA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1E0AD42-1199-49DA-B2E5-68959D0944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DD16DD-8289-424A-9E83-CCF9505B47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88A672-2198-4A61-A70A-AADFE2CC40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50-410F-9C92-81289C251CA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7B2D25B-731C-4A30-9DC0-71EEE76AF5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422473-7201-4573-90B8-A8F8C3A264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3FFDD8-ADEB-4F12-A84C-AB92ECC257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50-410F-9C92-81289C251CA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0B3BDAB-1718-45CC-95DF-B525FA513D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B030D2-D1AD-4DDF-9153-551B698A04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FFFE3E-1318-4D50-913F-59B8885CCA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50-410F-9C92-81289C251CA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1037F95-57E2-49E1-8C07-D553E85ED3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BA2E38-6410-4BF6-898B-0A812DD1F0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23F9CB-3235-4977-9EF0-3AF2767D5D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50-410F-9C92-81289C251CA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7ED202A-2E15-42BC-829A-F9BE8AAA06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60A405-E424-4CC4-9477-53441A48E9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75ED86-6B9F-42BF-B317-DB079F2519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50-410F-9C92-81289C251CA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C0B90EB-A995-47FF-8DA0-9CEF743EE2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B1CB64-DC83-48D6-BAE2-8733A08B73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BAE3E5-ADEC-4216-BBCE-A1FDDF6BFA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50-410F-9C92-81289C251CA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8640634-96C8-4B46-95DE-76C4620865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5D72CA-9231-41B1-A767-2DF88A250F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9248C3-44D3-4529-992E-C532AE09B8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50-410F-9C92-81289C251CA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BD27132-CC21-474A-8DB6-56B4D2664C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82D8D3-C2CE-4E63-BDB7-2713E69BA2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658245-B76E-409B-B295-F27B85B16D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50-410F-9C92-81289C251CA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713DFE4-9B35-4959-BCFC-A6C90F1255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8448F2-0603-4EE8-8D5D-6EFCC3275B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8A7001-7ACB-4E13-8798-073957F7C1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50-410F-9C92-81289C251CA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B197881-048A-4D0A-ADB5-1A685E2A7A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1F9460-7AAB-4308-AD17-1DE40AE587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FFC2C6-E48F-43F1-AA01-69D7588240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50-410F-9C92-81289C251CA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C853614-949D-417B-916B-2F53BBC698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A1129E-128A-44AE-B7D1-1F6A4C47C0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E0D94C-D351-4585-91D3-423758D2F3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50-410F-9C92-81289C251CA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E0E61EF-210C-47B6-8DE0-28E90AD922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3A03DD-C406-47DF-B93F-F4D515F768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2CFE2F-5D07-4B60-88F1-066DDD23F1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50-410F-9C92-81289C251CA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2DAFECE-10F6-4659-BB1F-B9F86A9FB0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AC0B0A-68E9-4ABB-9891-A85EF4549A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462670-1DD2-4421-A842-FB480E2E5C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50-410F-9C92-81289C251CA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A6A1781-C294-4864-AECC-C48513B4AE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FC79C-E4EE-42B5-A636-86B96E908E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276198-116B-40E7-93B3-0FB814C675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50-410F-9C92-81289C251CA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CA06398-51A0-456D-9CB2-007CE92A87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0B70CF-86A1-4BC3-8E77-117C988736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136EDB-5D3F-4444-95DB-1321CF0606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50-410F-9C92-81289C251CA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784DDAA-64AA-4181-AA27-F2565BF549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ADDAE7-B9F8-4B3E-BB1B-5082F39DDB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4750DB-191E-4AF1-9C8B-1DCE32726B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50-410F-9C92-81289C251CA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02822E7-E4CF-4BEF-8530-742944705F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A2AC97-ADB1-4809-9A70-46797C390B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5F9494-B6B7-4577-BFA9-8F3BDB9C04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50-410F-9C92-81289C251CA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9E95911-EC3A-4E7A-9346-2C0F60F597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54D4D2-DCF5-48DB-B1C8-41603D7A46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C28B7E-0E21-4D8D-AC13-115AE60090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50-410F-9C92-81289C251CA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B16AC3F-3968-4DAC-A7A5-963E605F17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ADABF9-81BC-4921-8178-CF098D082F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CB722E-E24C-4ABC-BFC0-C3FF40E1DE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50-410F-9C92-81289C251CA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A467CCA-938A-472F-98C5-91CDA5244E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28CAF2-B912-4A94-8C3D-495FD44816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2A45EF-BFBC-4882-A82F-105ECB0AC1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50-410F-9C92-81289C251CA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14AC3AF-C88B-4868-BA37-B760196A3D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4F193F-15E7-438C-A097-EB54F72D0B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67E8BB-D2A4-486B-AC8C-99D4AACE86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50-410F-9C92-81289C251CA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94AA9D7-85E6-4D5F-AD99-2F3BC08183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C57D87-E018-41CB-896A-C7C167C187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BD8FFD-6B0D-42AC-B367-6A3601291E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50-410F-9C92-81289C251CA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88E6E38-8D9A-41EB-8187-352B8AB376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7F47BD-41A3-43D2-BE8A-424B43750F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763199-8C1F-4181-9CFB-6337C7C7A8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50-410F-9C92-81289C251CA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03F4BD7E-7ACD-42FF-A335-26464CAFC0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7D67A5-B4B3-4914-A887-1D6F9D0E83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0F74A1-0A78-450C-A458-93DDA617E2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50-410F-9C92-81289C251CA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FD7FFD5-2B3F-49B6-81F3-4FDAEC9A68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633DE2-E594-4F33-98BF-E99B9D3D0F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5ADBC6-74A0-4159-8B5C-EF3006FE57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50-410F-9C92-81289C251CA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E646412-911C-4F62-AF30-6764B7297B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98BB43-0F5B-487E-91F2-0A0F04C292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FD1240-6120-45D7-8C41-B2017F4091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50-410F-9C92-81289C251CA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E49DF74B-9944-43BB-8118-0E8CCAD3CC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3D5268-8475-4944-8FB6-295CAC3B4B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93D5C6-F8B4-43E2-879C-B403970CB3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50-410F-9C92-81289C251CA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C3A5F24-2EEE-47D8-99FD-836DF5D457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CDE3A5-E242-4694-AC2A-3C4443280F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18B95F-6571-47BD-B2C6-41767B1EE6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50-410F-9C92-81289C251CA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99CF6DB-A6CA-473D-BD8D-A079AA6E8B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53DC85-69AA-4139-9708-4E183BDF8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AC2B90-0164-47A3-8D09-960A30A372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50-410F-9C92-81289C251CA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D1A859D-2785-48EC-B5C1-3FD8E52303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DC6888-29FF-4359-820F-E0D6C89C99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990F42-7F61-4861-B498-C143E31AD5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50-410F-9C92-81289C251CA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53CA33E-2E11-4B2C-95F8-9F0CC01EA3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D875DE-548B-4729-AAA4-62E0F3E3B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F64931-A405-48CD-8883-69A4076D67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50-410F-9C92-81289C251CA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A6C39B3-D0BA-4E99-8B6E-C15ED40096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38F465-6337-4205-9F05-6C029F80E7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F067C8-EF19-4484-AC7D-A6973928E3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50-410F-9C92-81289C251CA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6AB5C0D-0E21-4B6B-87E0-9DEF2950EA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654B1C-DCA2-4536-A308-283F6EFD4B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41C5D8-E805-439F-B5EC-83DBAA6222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50-410F-9C92-81289C251CA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8AC0951-C375-4BD1-9E07-03AE5CD0C6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FE7AB4-A450-4F14-8A4F-10605B8EE7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8D7E94-D139-440F-BDE5-B114D06436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50-410F-9C92-81289C251CA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85FB428-AC0C-405F-8BB0-DFDD8ED7B6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5651DE-5FFA-4668-8F58-F9E422C703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969753-5CA5-47AE-BDCA-F348A9A972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50-410F-9C92-81289C251CA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1CCD9C1-3706-4203-A60F-B29F06619A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EF94B9-5681-498F-A9F8-07D9062297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5A580E-F311-4461-9FC2-AB9FE294B0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50-410F-9C92-81289C251CA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DF0EC62-1DD2-4AC1-B03A-F605085BC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FA4633-EF7A-44FC-B10D-858DC2891F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30ACB5-2687-49D8-8330-15F41C1BE3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50-410F-9C92-81289C251CA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65B309E-D277-4E98-A795-4CFE86CB9E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53FEE9-598E-4F66-8F20-98B2C60555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14BDA5-8CD0-49DE-81DD-6BFB0120C3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50-410F-9C92-81289C251CA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4612085-4F70-42BA-9081-C07603AF44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B81B52-6659-4640-902C-E77C01E3A6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E6E71C-DBFE-46F5-9522-35536BDAB5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50-410F-9C92-81289C251CA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3D5B9F5-AB29-4AD9-B57D-5E351CE3B4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412A1A-128F-4828-8F48-67578F6992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4F9FE3-D95F-4939-99B9-8DC59A5E56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50-410F-9C92-81289C251CA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CC83702-9D79-4AC6-917A-EF40CAE77F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58AECA-92F8-4A70-864D-66DD7396E5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0F4B53-953F-4494-B7E9-2BF2823229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50-410F-9C92-81289C251CA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9EC7548-7FB2-4BC9-A0C5-96AECE4906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FA316F-1E34-413D-8990-BDF5D2FD5E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FB7679-6AF9-4BD7-967C-C0DE0C92D8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50-410F-9C92-81289C251CA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8B80EFE-AF3E-45D9-96CC-3C1A000222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136E65-41D0-44CF-B769-311C6C4165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46AD92-D523-466E-BC19-9781BA485B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50-410F-9C92-81289C251CA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52CB983-FCE4-4141-9329-1695E2D2F1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B48BC1-E65E-461E-A31F-38231BAAA0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20827D-F4E3-4F7A-A46A-59BBDD992B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50-410F-9C92-81289C251CA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7AAF34E-848A-4311-9DF8-57D81FE3A7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C84FDE-1915-44C3-BA6C-BF3DDCF15A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25E68A-9DE6-433F-B980-0EF7299AF2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50-410F-9C92-81289C251CA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096E746-13E1-41E4-9DF3-83973894A7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725EAD-3595-4232-B67E-DE537FFA55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D72802-2034-4BEA-8DC2-E554D6742B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50-410F-9C92-81289C251CA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C8AAD75-82F1-4753-B1A8-7678FB48F2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7A3C47-4D3E-4174-A57C-EB8D6D82D2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23F0B0-7A6D-4EA9-8B82-68088C2D83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50-410F-9C92-81289C251CA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7CAAF91-7A3B-40D8-A719-967A0A14AF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532493-1FC2-498B-9177-F75219C9C8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83FD5E-2D99-4D8E-9201-A21D721316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50-410F-9C92-81289C251CA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8A6E602A-A2A3-4D9C-8B4F-9E20E291E7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FCB5A8-CE71-49F8-A101-EA20E5C2C3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87C4EA-C0D3-4C37-9629-5A191A0BB0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50-410F-9C92-81289C251CA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6C63994-FCDF-47E2-81D3-6720617BEF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876287-956F-43F1-AD83-E139E0274A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5CFEA0-9AA6-47DC-A2A0-82081F593F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50-410F-9C92-81289C251CA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A967B96-33C1-4345-899F-84302D2B87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8EA796-8D7D-47E9-BE8F-24C489784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DDA3D1-357B-4D47-9554-0F739E80E7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50-410F-9C92-81289C251CA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26DACA6-59BD-46E1-ADED-BF7F59089D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4786F8-E848-4519-BCA6-01B52D7E75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C4207-BB1F-48CF-B69E-8936DC1546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50-410F-9C92-81289C251CA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6466D14-AE3B-4828-AB5C-60FF28C7A8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FDA055-E435-46F5-A670-B8A9569B28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986443-BA4C-4A2D-B4A1-15C5455736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50-410F-9C92-81289C251CA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4094C9E-C4D2-44F4-896B-EEFB4ADDC3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94C87A-F128-4944-B4BD-D3A01AA2F2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58D6E1-8424-49E4-830D-314ECE37F3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50-410F-9C92-81289C251CA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C334865-6F9F-46F7-870E-9D0A322B7F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DA54BE-ACEE-4190-880C-187A6AF0AB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85A6D7-93B2-43B4-913B-748DE7290C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50-410F-9C92-81289C251CA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155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'240624'!$G$82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C50-410F-9C92-81289C25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2024/07/213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'240713'!$E$6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'240713'!$E$7:$E$150</c:f>
              <c:numCache>
                <c:formatCode>General</c:formatCode>
                <c:ptCount val="144"/>
                <c:pt idx="0">
                  <c:v>138.80000000000001</c:v>
                </c:pt>
                <c:pt idx="1">
                  <c:v>138.1</c:v>
                </c:pt>
                <c:pt idx="2">
                  <c:v>137.4</c:v>
                </c:pt>
                <c:pt idx="3">
                  <c:v>136.6</c:v>
                </c:pt>
                <c:pt idx="4">
                  <c:v>135.80000000000001</c:v>
                </c:pt>
                <c:pt idx="5">
                  <c:v>134.9</c:v>
                </c:pt>
                <c:pt idx="6">
                  <c:v>134.1</c:v>
                </c:pt>
                <c:pt idx="7">
                  <c:v>133.19999999999999</c:v>
                </c:pt>
                <c:pt idx="8">
                  <c:v>132.4</c:v>
                </c:pt>
                <c:pt idx="9">
                  <c:v>131.5</c:v>
                </c:pt>
                <c:pt idx="10">
                  <c:v>130.69999999999999</c:v>
                </c:pt>
                <c:pt idx="11">
                  <c:v>129.9</c:v>
                </c:pt>
                <c:pt idx="12">
                  <c:v>129</c:v>
                </c:pt>
                <c:pt idx="13">
                  <c:v>128.1</c:v>
                </c:pt>
                <c:pt idx="14">
                  <c:v>127.2</c:v>
                </c:pt>
                <c:pt idx="15">
                  <c:v>126.2</c:v>
                </c:pt>
                <c:pt idx="16">
                  <c:v>125.1</c:v>
                </c:pt>
                <c:pt idx="17">
                  <c:v>123.9</c:v>
                </c:pt>
                <c:pt idx="18">
                  <c:v>122.6</c:v>
                </c:pt>
                <c:pt idx="19">
                  <c:v>121.3</c:v>
                </c:pt>
                <c:pt idx="20">
                  <c:v>119.8</c:v>
                </c:pt>
                <c:pt idx="21">
                  <c:v>118.3</c:v>
                </c:pt>
                <c:pt idx="22">
                  <c:v>116.8</c:v>
                </c:pt>
                <c:pt idx="23">
                  <c:v>115.2</c:v>
                </c:pt>
                <c:pt idx="24">
                  <c:v>113.5</c:v>
                </c:pt>
                <c:pt idx="25">
                  <c:v>111.9</c:v>
                </c:pt>
                <c:pt idx="26">
                  <c:v>110.4</c:v>
                </c:pt>
                <c:pt idx="27">
                  <c:v>108.9</c:v>
                </c:pt>
                <c:pt idx="28">
                  <c:v>107.5</c:v>
                </c:pt>
                <c:pt idx="29">
                  <c:v>106.1</c:v>
                </c:pt>
                <c:pt idx="30">
                  <c:v>104.9</c:v>
                </c:pt>
                <c:pt idx="31">
                  <c:v>103.8</c:v>
                </c:pt>
                <c:pt idx="32">
                  <c:v>102.9</c:v>
                </c:pt>
                <c:pt idx="33">
                  <c:v>102</c:v>
                </c:pt>
                <c:pt idx="34">
                  <c:v>101.3</c:v>
                </c:pt>
                <c:pt idx="35">
                  <c:v>100.7</c:v>
                </c:pt>
                <c:pt idx="36">
                  <c:v>100.1</c:v>
                </c:pt>
                <c:pt idx="37">
                  <c:v>99.7</c:v>
                </c:pt>
                <c:pt idx="38">
                  <c:v>99.3</c:v>
                </c:pt>
                <c:pt idx="39">
                  <c:v>98.9</c:v>
                </c:pt>
                <c:pt idx="40">
                  <c:v>98.6</c:v>
                </c:pt>
                <c:pt idx="41">
                  <c:v>98.3</c:v>
                </c:pt>
                <c:pt idx="42">
                  <c:v>98</c:v>
                </c:pt>
                <c:pt idx="43">
                  <c:v>97.8</c:v>
                </c:pt>
                <c:pt idx="44">
                  <c:v>97.6</c:v>
                </c:pt>
                <c:pt idx="45">
                  <c:v>97.4</c:v>
                </c:pt>
                <c:pt idx="46">
                  <c:v>97.2</c:v>
                </c:pt>
                <c:pt idx="47">
                  <c:v>97.1</c:v>
                </c:pt>
                <c:pt idx="48">
                  <c:v>97.1</c:v>
                </c:pt>
                <c:pt idx="49">
                  <c:v>97.2</c:v>
                </c:pt>
                <c:pt idx="50">
                  <c:v>97.4</c:v>
                </c:pt>
                <c:pt idx="51">
                  <c:v>97.7</c:v>
                </c:pt>
                <c:pt idx="52">
                  <c:v>98.2</c:v>
                </c:pt>
                <c:pt idx="53">
                  <c:v>98.8</c:v>
                </c:pt>
                <c:pt idx="54">
                  <c:v>99.5</c:v>
                </c:pt>
                <c:pt idx="55">
                  <c:v>100.3</c:v>
                </c:pt>
                <c:pt idx="56">
                  <c:v>101.3</c:v>
                </c:pt>
                <c:pt idx="57">
                  <c:v>102.4</c:v>
                </c:pt>
                <c:pt idx="58">
                  <c:v>103.5</c:v>
                </c:pt>
                <c:pt idx="59">
                  <c:v>104.7</c:v>
                </c:pt>
                <c:pt idx="60">
                  <c:v>105.9</c:v>
                </c:pt>
                <c:pt idx="61">
                  <c:v>107.1</c:v>
                </c:pt>
                <c:pt idx="62">
                  <c:v>108.3</c:v>
                </c:pt>
                <c:pt idx="63">
                  <c:v>109.3</c:v>
                </c:pt>
                <c:pt idx="64">
                  <c:v>110.3</c:v>
                </c:pt>
                <c:pt idx="65">
                  <c:v>111.1</c:v>
                </c:pt>
                <c:pt idx="66">
                  <c:v>111.8</c:v>
                </c:pt>
                <c:pt idx="67">
                  <c:v>112.3</c:v>
                </c:pt>
                <c:pt idx="68">
                  <c:v>112.6</c:v>
                </c:pt>
                <c:pt idx="69">
                  <c:v>112.7</c:v>
                </c:pt>
                <c:pt idx="70">
                  <c:v>112.6</c:v>
                </c:pt>
                <c:pt idx="71">
                  <c:v>112.4</c:v>
                </c:pt>
                <c:pt idx="72">
                  <c:v>112</c:v>
                </c:pt>
                <c:pt idx="73">
                  <c:v>111.5</c:v>
                </c:pt>
                <c:pt idx="74">
                  <c:v>110.9</c:v>
                </c:pt>
                <c:pt idx="75">
                  <c:v>110.2</c:v>
                </c:pt>
                <c:pt idx="76">
                  <c:v>109.4</c:v>
                </c:pt>
                <c:pt idx="77">
                  <c:v>108.6</c:v>
                </c:pt>
                <c:pt idx="78">
                  <c:v>107.8</c:v>
                </c:pt>
                <c:pt idx="79">
                  <c:v>106.9</c:v>
                </c:pt>
                <c:pt idx="80">
                  <c:v>106.1</c:v>
                </c:pt>
                <c:pt idx="81">
                  <c:v>105.3</c:v>
                </c:pt>
                <c:pt idx="82">
                  <c:v>104.5</c:v>
                </c:pt>
                <c:pt idx="83">
                  <c:v>103.8</c:v>
                </c:pt>
                <c:pt idx="84">
                  <c:v>103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100.2</c:v>
                </c:pt>
                <c:pt idx="89">
                  <c:v>99.4</c:v>
                </c:pt>
                <c:pt idx="90">
                  <c:v>98.7</c:v>
                </c:pt>
                <c:pt idx="91">
                  <c:v>97.9</c:v>
                </c:pt>
                <c:pt idx="92">
                  <c:v>97.1</c:v>
                </c:pt>
                <c:pt idx="93">
                  <c:v>96.3</c:v>
                </c:pt>
                <c:pt idx="94">
                  <c:v>95.5</c:v>
                </c:pt>
                <c:pt idx="95">
                  <c:v>94.7</c:v>
                </c:pt>
                <c:pt idx="96">
                  <c:v>93.9</c:v>
                </c:pt>
                <c:pt idx="97">
                  <c:v>93.1</c:v>
                </c:pt>
                <c:pt idx="98">
                  <c:v>92.5</c:v>
                </c:pt>
                <c:pt idx="99">
                  <c:v>91.9</c:v>
                </c:pt>
                <c:pt idx="100">
                  <c:v>91.4</c:v>
                </c:pt>
                <c:pt idx="101">
                  <c:v>91</c:v>
                </c:pt>
                <c:pt idx="102">
                  <c:v>90.8</c:v>
                </c:pt>
                <c:pt idx="103">
                  <c:v>90.7</c:v>
                </c:pt>
                <c:pt idx="104">
                  <c:v>90.8</c:v>
                </c:pt>
                <c:pt idx="105">
                  <c:v>91.1</c:v>
                </c:pt>
                <c:pt idx="106">
                  <c:v>91.4</c:v>
                </c:pt>
                <c:pt idx="107">
                  <c:v>92</c:v>
                </c:pt>
                <c:pt idx="108">
                  <c:v>92.7</c:v>
                </c:pt>
                <c:pt idx="109">
                  <c:v>93.5</c:v>
                </c:pt>
                <c:pt idx="110">
                  <c:v>94.4</c:v>
                </c:pt>
                <c:pt idx="111">
                  <c:v>95.4</c:v>
                </c:pt>
                <c:pt idx="112">
                  <c:v>96.5</c:v>
                </c:pt>
                <c:pt idx="113">
                  <c:v>97.6</c:v>
                </c:pt>
                <c:pt idx="114">
                  <c:v>98.8</c:v>
                </c:pt>
                <c:pt idx="115">
                  <c:v>100</c:v>
                </c:pt>
                <c:pt idx="116">
                  <c:v>101.3</c:v>
                </c:pt>
                <c:pt idx="117">
                  <c:v>102.6</c:v>
                </c:pt>
                <c:pt idx="118">
                  <c:v>103.8</c:v>
                </c:pt>
                <c:pt idx="119">
                  <c:v>105.1</c:v>
                </c:pt>
                <c:pt idx="120">
                  <c:v>106.4</c:v>
                </c:pt>
                <c:pt idx="121">
                  <c:v>107.7</c:v>
                </c:pt>
                <c:pt idx="122">
                  <c:v>109.1</c:v>
                </c:pt>
                <c:pt idx="123">
                  <c:v>110.5</c:v>
                </c:pt>
                <c:pt idx="124">
                  <c:v>111.9</c:v>
                </c:pt>
                <c:pt idx="125">
                  <c:v>113.4</c:v>
                </c:pt>
                <c:pt idx="126">
                  <c:v>114.9</c:v>
                </c:pt>
                <c:pt idx="127">
                  <c:v>116.4</c:v>
                </c:pt>
                <c:pt idx="128">
                  <c:v>118</c:v>
                </c:pt>
                <c:pt idx="129">
                  <c:v>119.6</c:v>
                </c:pt>
                <c:pt idx="130">
                  <c:v>121.2</c:v>
                </c:pt>
                <c:pt idx="131">
                  <c:v>122.9</c:v>
                </c:pt>
                <c:pt idx="132">
                  <c:v>124.5</c:v>
                </c:pt>
                <c:pt idx="133">
                  <c:v>126.1</c:v>
                </c:pt>
                <c:pt idx="134">
                  <c:v>127.6</c:v>
                </c:pt>
                <c:pt idx="135">
                  <c:v>129.1</c:v>
                </c:pt>
                <c:pt idx="136">
                  <c:v>130.4</c:v>
                </c:pt>
                <c:pt idx="137">
                  <c:v>131.6</c:v>
                </c:pt>
                <c:pt idx="138">
                  <c:v>132.69999999999999</c:v>
                </c:pt>
                <c:pt idx="139">
                  <c:v>133.6</c:v>
                </c:pt>
                <c:pt idx="140">
                  <c:v>134.30000000000001</c:v>
                </c:pt>
                <c:pt idx="141">
                  <c:v>134.9</c:v>
                </c:pt>
                <c:pt idx="142">
                  <c:v>135.30000000000001</c:v>
                </c:pt>
                <c:pt idx="143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2-4B9B-8FC0-4E0199C34C30}"/>
            </c:ext>
          </c:extLst>
        </c:ser>
        <c:ser>
          <c:idx val="1"/>
          <c:order val="1"/>
          <c:tx>
            <c:strRef>
              <c:f>'240713'!$F$6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92-4B9B-8FC0-4E0199C34C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92-4B9B-8FC0-4E0199C34C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C61BCE-F701-4DA9-86FB-302933453C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4A184C-AAFB-44CE-8276-BD59F76D46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7DDC8A-898C-49CA-B606-9F82CF0F11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92-4B9B-8FC0-4E0199C34C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8AD234-3C05-4E89-9694-85201014F4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8551EB-1E02-49CE-9CC2-9368F31B96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1894BB-0785-46F4-8F2A-F4B376D377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92-4B9B-8FC0-4E0199C34C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FD677C-9CD5-4744-B771-ED41CC0BD3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7127DA-45E9-4256-85BA-D42507F17A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7CA439-7525-4DE0-ADB7-6F7BEC9AEE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92-4B9B-8FC0-4E0199C34C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CE29B8-E055-43CB-864F-2CDE76E0EE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C7E4C-153D-439F-9E36-F7603BB63B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F8A493-4EF0-4787-B622-44765C6C31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92-4B9B-8FC0-4E0199C34C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0CC56B-3994-4519-94E3-A98AD7F629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72B431-0085-45C5-AAB3-C21010C7BA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02EBA1-7BF0-431F-B9CF-D5F7C6F9B1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92-4B9B-8FC0-4E0199C34C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865A97-6795-42A8-B075-1380916353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50EC62-C41F-407F-85EC-4F10E3F9C3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1DE61D-C238-4E12-911B-008F42D83C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92-4B9B-8FC0-4E0199C34C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95C0D3-94DA-4D5E-8CBC-34E785278B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EC885C-A717-419E-AA9E-47FF917883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DF55D7-06D5-4A0A-9FDD-BCF35D120A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2-4B9B-8FC0-4E0199C34C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C40C7D-FC07-4FC2-8B81-488B145367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9BBD7D-AC59-4E95-A71F-F0B8D0B00C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7BC2AB-A2CC-4A85-851F-D7F517E2E7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2-4B9B-8FC0-4E0199C34C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9C61B2-E0D9-4DBF-96F2-BF1A51AEA0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412A6C-EB3E-4264-A1B2-B01D8796DA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82EC40-0935-44D4-B3B3-5CB48EAFC8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92-4B9B-8FC0-4E0199C34C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FC99FA-FEBF-417F-9F03-429728D166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F60C2D-7332-4870-BCAF-AAD671C38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925E31-C34B-4006-8F94-C0AECCDC65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92-4B9B-8FC0-4E0199C34C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DEBE18-7F6D-411F-B930-F6FC7D7463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00BB04-6B49-49A4-A52F-97ED09F7D5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91C23B-211A-4F80-9935-6545225B74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92-4B9B-8FC0-4E0199C34C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1CFF9D-80C5-4A76-8C46-685D59E301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E71239-BF3C-48D8-994B-37D2148A99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381624-6473-40BB-9FF3-95E46DD959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92-4B9B-8FC0-4E0199C34C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BE531F3-DAE9-422B-BC15-94D18D664D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D130C1-EF02-44DA-ABFA-E81BD63B4A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A4F31F-4C79-4EEF-83B2-4200152F3E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92-4B9B-8FC0-4E0199C34C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DEEC7D-7D55-4470-AF8F-9AF6EDB7A6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458A68-9DC9-4AEF-AD8F-5C38B50A45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946FC4-A4B1-4071-B27E-78AEEEA04B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92-4B9B-8FC0-4E0199C34C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386124-62D7-4548-BDDF-549CDC0EBF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714FB9-C5EB-47E9-B1F3-DB95148294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4576C3-E8C6-4DCE-B40C-EEFB6A0F83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92-4B9B-8FC0-4E0199C34C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937E5D-374B-4970-B34D-91B6E27EB6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290D1E-1AF0-422F-8A12-E6C78F1E1E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7618EC-71EE-4A5F-947A-34F1180392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92-4B9B-8FC0-4E0199C34C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4B7C2AB-6087-4C9A-87E1-63116000F5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025C46-43D3-43BB-8788-B715587012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E3527E-15D7-47CB-AEF2-3419BB42E9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2-4B9B-8FC0-4E0199C34C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B6AECE-A80B-4B56-A0A4-FBDFD9B8AC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3D636D-21BA-4DD4-B4CD-2A61F757DB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1A38AD-7250-4F9D-949D-358C957881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2-4B9B-8FC0-4E0199C34C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34ED4A-0B36-4117-91EF-3303807723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78CE06-CDEA-4ECF-A683-9E84FCEDF6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470C3D-B70D-4F2D-9328-1442F8F8ED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92-4B9B-8FC0-4E0199C34C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FCC0B47-EF8F-485C-9D11-792B231B63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B2CBC4-3A8B-4744-96B2-279D71D618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BADDA0-9AE4-4354-BFC7-9C884CF5F2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2-4B9B-8FC0-4E0199C34C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281C378-35A3-49FC-BFF9-7FA2802451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2AEEF2-7DEF-4D6D-B845-9FCB03D5B1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5F2F83-222F-4F34-BAB5-199313B4E5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2-4B9B-8FC0-4E0199C34C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064769A-D34B-4E4E-BA51-A16675B169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BCB0B3-BC7A-41D9-BF22-DBAA0358AE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64DDEE-75A1-4034-AAA8-CA5EC304EB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92-4B9B-8FC0-4E0199C34C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474359-CEE2-4FEF-9AF3-E4AF9506B0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0CB770-EA24-4261-A618-E7B4CBB031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62F111-3FF2-450A-975A-01F1FD6972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92-4B9B-8FC0-4E0199C34C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8FC100-995D-4A9C-BFE0-DF0223D941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308E66-BAB5-43A7-82E8-996884C2EB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EB16F9-38DE-4A88-9C94-5BE09CE3C1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2-4B9B-8FC0-4E0199C34C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73A5C9A-A2BE-4E13-90B4-CB282C2FAF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841117-C7E1-4EE5-A42C-E7160D587F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708821-185B-4C99-817D-3351C58A29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2-4B9B-8FC0-4E0199C34C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02DBEF-70C0-4E96-A678-91788F8840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933AE8-C385-49AB-96F7-930B93170F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7F28E2-0F0D-4367-9EB8-C7CAF0CBC3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92-4B9B-8FC0-4E0199C34C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F9F0932-D8FF-4F10-A928-EE555EFBB9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D0F078-7BCD-44BC-8B87-1D5BE57749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1163DB-E3C2-49AC-ACA2-DD076AD209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92-4B9B-8FC0-4E0199C34C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8CC195-7866-45D2-9776-FBEC77F15A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5DCA2F-C600-469E-86E7-C586277A7E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4241C7-6B63-4023-ABB0-576A6A51EF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92-4B9B-8FC0-4E0199C34C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4BC037B-15B7-423C-B8AE-7B406A5135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C8D139-6588-4474-B093-660603F563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AB7383-FB8D-4C4E-8682-02B25F1727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92-4B9B-8FC0-4E0199C34C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741396B-73D8-4E45-8C86-9310E75C42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5E9DF9-3740-4D25-86E8-6A9930904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90C52F-D434-4BF0-A10D-30D7546C74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92-4B9B-8FC0-4E0199C34C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D0D0AB-7652-4684-8AFD-9F0B393EF6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F26310-71AA-4150-B9E9-88A0F6D2D8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123E7E-64C5-44D3-9F8E-EE093A14A0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92-4B9B-8FC0-4E0199C34C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1956BC4-BBB5-43F5-8B59-8A2D4293DD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21EC99-2A21-4D72-9BF8-D0545C4536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9D17E0-5CD9-4E42-825E-9332042D1A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92-4B9B-8FC0-4E0199C34C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961879-4B3D-43AB-A8FE-CCC49062C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CAA19A-1574-4750-BE71-FE2D5295A8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D74BB7-FAA2-4B9D-AEE5-69497E91E4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92-4B9B-8FC0-4E0199C34C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9E7CDAE-DD55-4B21-9C04-19065F5878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C65EE5-DD5F-4E1A-A645-40A950B377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072662-CD17-404E-966A-295C503A9A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92-4B9B-8FC0-4E0199C34C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E5B5492-C52D-46E1-AC3F-2333193F13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B977F1-A1E9-4267-A9AA-5FC3B60ED9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682AD7-349A-4838-BF35-00877E325B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2-4B9B-8FC0-4E0199C34C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8B4F10C-333D-44D1-B227-250CC9CC02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56624F-8B93-477C-B0B1-74FBBEB736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986A93-F973-438D-9ED2-32C30A1415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92-4B9B-8FC0-4E0199C34C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7306F9A-E57F-4EB1-9C20-981F43111B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267BFA-1196-4821-9A7B-69F0B5A5B9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7B3F4D-1698-4D6B-BD0E-9F582FF771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2-4B9B-8FC0-4E0199C34C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3ECBCAD-EA70-4019-A456-3C6BBA44A2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E08A29-3589-4931-9227-71E3F4CF65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CEEDDB-9908-413B-8F44-BB32C5C3CD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2-4B9B-8FC0-4E0199C34C30}"/>
                </c:ext>
              </c:extLst>
            </c:dLbl>
            <c:dLbl>
              <c:idx val="39"/>
              <c:layout>
                <c:manualLayout>
                  <c:x val="-9.4463824817952624E-2"/>
                  <c:y val="0.11910679283858686"/>
                </c:manualLayout>
              </c:layout>
              <c:tx>
                <c:rich>
                  <a:bodyPr/>
                  <a:lstStyle/>
                  <a:p>
                    <a:fld id="{A5575694-E71F-4B17-8D9E-4C94DC9840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492-4B9B-8FC0-4E0199C34C3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492-4B9B-8FC0-4E0199C34C30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492-4B9B-8FC0-4E0199C34C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2DAB897-895E-4849-88D8-259EA4F7CA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7CE278-BCA7-4277-AFA7-A1EAAF061F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9DE21E-6AE0-4140-9797-F338A2A506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2-4B9B-8FC0-4E0199C34C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EBBC285-33B4-4165-93CB-C2BBB2A570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E9F505-AA5C-4474-9734-7B2E2DBC35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2F6537-AB68-49B1-AF9B-CC0CFF5468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2-4B9B-8FC0-4E0199C34C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09DF840-72A4-4940-98AF-935ED0AD78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BE1433-5B08-4F0F-8862-7F39C0C0A0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B05402-4486-4558-BE40-879F16C9E9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92-4B9B-8FC0-4E0199C34C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23C5521-E1F3-4C1B-8A1B-D0EE25F9FD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CC6D49-9011-42EC-9943-3EA64AB98F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A06F48-EE24-4D62-97C7-0B1D5A1588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92-4B9B-8FC0-4E0199C34C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CF27A71-6B2A-4537-8C32-287D50D174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B3032C-F697-430B-87D3-8466F996D1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3BC52A-088F-4933-B7D1-2711E69117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92-4B9B-8FC0-4E0199C34C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1CCC577-BB6D-4782-818E-454C510772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D1A640-0D23-4309-BC30-E007BDB5BB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EE76E7-661D-4EC7-911D-4551663F03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92-4B9B-8FC0-4E0199C34C30}"/>
                </c:ext>
              </c:extLst>
            </c:dLbl>
            <c:dLbl>
              <c:idx val="48"/>
              <c:layout>
                <c:manualLayout>
                  <c:x val="3.5212830839202326E-2"/>
                  <c:y val="0.14169601217004296"/>
                </c:manualLayout>
              </c:layout>
              <c:tx>
                <c:rich>
                  <a:bodyPr/>
                  <a:lstStyle/>
                  <a:p>
                    <a:fld id="{F4B4C5AD-1F13-4CAA-846E-5F6E0168D2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0416047561317"/>
                      <c:h val="0.127690696184540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492-4B9B-8FC0-4E0199C34C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B706D02-C2B4-4A20-ACE6-BDE79986F7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758EA5-ACE2-43E0-9844-B8DD3731D5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2C497A-6F42-4B23-A6C6-541BC869F6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2-4B9B-8FC0-4E0199C34C3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592513A-7E22-43FE-809C-88CE6AB056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03CE81-53E2-48D4-BCC5-E27CB6E0DA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AEC042-1921-4C04-9D54-0701078BCE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92-4B9B-8FC0-4E0199C34C3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D02EA01-9CC9-4799-B629-E1DFC587B1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A68A8E-621A-4574-894B-93A24A10F6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4C5639-D126-46A5-ACAF-5DF693237B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92-4B9B-8FC0-4E0199C34C3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A009235-F531-44E7-AB04-66373F1841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400B7D-5B8F-447D-94C7-7EACE23BA7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8FC5AE-5C22-4FA5-BD78-79B3E5697B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92-4B9B-8FC0-4E0199C34C3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44B0C7B-7D40-46CC-BF74-AFB368BC60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0C15AC-C442-4038-B413-C4CC5D62C5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6E538A-F3C8-4789-A837-BAFFB50C5C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2-4B9B-8FC0-4E0199C34C3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BF7CB08-8B0A-42CC-A2FF-877AF5457E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10D214-2C87-415A-AB0D-918EC654E0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FDF138-64F8-4305-96DB-9936D7E740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2-4B9B-8FC0-4E0199C34C3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492-4B9B-8FC0-4E0199C34C3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305E68F-31AC-45E5-BA5C-033F2DC0EC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6B9BCB-60B9-43B3-8E9A-634A8DBB8B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869CAC-CBEA-479F-BE03-A2F1C9DD00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92-4B9B-8FC0-4E0199C34C3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EC00466-AB2A-479D-A0A1-395D350E91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F44771-8A51-49B8-9A79-069050F7BA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41C465-14B0-4064-8AD3-B523210FCC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92-4B9B-8FC0-4E0199C34C3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B4B7287-7305-4EDD-9BE5-1AAF75F239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1FA3DA-B029-4A5E-91CF-081CB703E9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3DDC85-0448-44E5-9216-FA2158C5AA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92-4B9B-8FC0-4E0199C34C3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08FD2A2-3202-4CB2-816D-FF11738097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32E958-5CD0-4BD3-9AD3-7AB46662E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F632EC-B112-46CD-BBC1-3F0E5E9D63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2-4B9B-8FC0-4E0199C34C3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BC0B163-04D6-4641-AB68-5287F62E75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0F61E6-F863-4464-A72A-DD26995E45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98F986-1E8C-4D70-BBEC-838758CDFC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2-4B9B-8FC0-4E0199C34C3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2574DC5-2738-4B96-92D3-AC4038C8EA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787556-015A-40CD-99B6-1575EBF2B6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79289F-8152-4545-AC20-33BCD1E521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92-4B9B-8FC0-4E0199C34C3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9699CD9-5FF2-4208-A235-C5B738BE33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2C0D7E-3D1D-461D-A36C-0EB08F698B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107537-0CAB-4BCC-A99C-B5150F57A5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92-4B9B-8FC0-4E0199C34C3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FD44D25-C1E1-4CD9-BEEB-E275802699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56F333-6C0C-4C86-A1EB-833A2A9363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4BF045-D866-4295-8956-89959661AE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92-4B9B-8FC0-4E0199C34C3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0729EE1-F227-4E4D-AEAB-95E33DF4A0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ADA964-35D2-4A36-9F7B-C517167864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96C66C-80FD-49C7-AFD2-34136AEA95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2-4B9B-8FC0-4E0199C34C3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47C1078-2B11-43EC-B634-000D982898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B70685-03F2-447C-A9EC-2451951042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C7D7DE-82C8-464A-8E14-97EA6F9211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2-4B9B-8FC0-4E0199C34C3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7EE55C4-6C6A-4FD3-B6D1-692262748F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016347-86F2-4023-BED3-6BF53E5C27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C8DA88-17AE-4E57-86A9-547AD61176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92-4B9B-8FC0-4E0199C34C3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2EE52A3-D981-4554-ABFC-BE08958824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AD8F84-A8AC-4F4C-85DD-9E5A6CAA88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5AA9E2-80F7-4512-BF18-9A0D1862F8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92-4B9B-8FC0-4E0199C34C3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BA586BF-E6F9-4B92-B29C-0939CA43CA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35E73D-DDCA-4A9E-AEE4-9CF4D163E3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71A24F-8F2A-48DD-A024-40F05301B4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2-4B9B-8FC0-4E0199C34C3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499EC34-E2AE-48C5-BBB8-26F1345FC6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B30734-7D10-4762-A368-6EA894C138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B4C9DA-E995-4A7A-9025-FFF0BDDAD2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92-4B9B-8FC0-4E0199C34C3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F767E51-6A80-4A8B-BAA3-6EE4C988F2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694D64-957B-4894-AD91-97371E691F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20B80F-7323-4E85-B566-93F793AFF7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92-4B9B-8FC0-4E0199C34C3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981BA48-AF5E-42F4-AC2E-0B2E400EED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46FE41-D8BD-4764-8577-28678840F0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99F958-D081-4746-A105-92D6A9E477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2-4B9B-8FC0-4E0199C34C3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B47CCD9-B143-4971-A416-FBFA30F788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6D5E67-727B-40B2-8F48-97C3859C19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F55F3D-F178-4AFF-9825-9DDF162134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2-4B9B-8FC0-4E0199C34C3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C43D127-722A-4FED-9549-FAF2577895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F7CBEF-A1D1-464E-94D2-51464F8DCE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DECA66-7531-4B35-9940-1D656922C2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92-4B9B-8FC0-4E0199C34C3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021D445-6B7A-4EC0-91D4-67FE7F42DE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A68407-076C-4D85-BB04-265A31C26A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B6D83D-279D-4079-8262-8E28213AD6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2-4B9B-8FC0-4E0199C34C3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92-4B9B-8FC0-4E0199C34C3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3E8CD3E-46E6-4CBF-B48B-3E7EA030BC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0C5689-0C35-455B-8458-62E3B06A9C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40DEFF-436E-4433-8AEE-B9399915AB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2-4B9B-8FC0-4E0199C34C3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0F830D6-D5EE-4A79-A0F0-8D48F14109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FFBFE5-E324-49CA-BE00-56892F73C2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F33EF9-73B4-422B-9344-1FEF70FE15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92-4B9B-8FC0-4E0199C34C3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6145286-6849-4833-BB61-A11FEADB8C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A0E88A-C513-4C11-B528-8810D13264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4CA401-CC41-4DB9-9AF7-32CCF889C8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92-4B9B-8FC0-4E0199C34C3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F6A35D2-7442-4E16-A341-390ED81AA3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02DDB8-7BF8-4CE4-A9C5-2C8BD75B97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DA7597-1259-4EAA-B7B9-71B0EA376B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2-4B9B-8FC0-4E0199C34C3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36120B6-89AA-4551-8AF9-DBC7C4F58C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160F1E-2201-4D40-AA33-3871239472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8058A1-6A44-42E7-A37E-D4916DD1EF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92-4B9B-8FC0-4E0199C34C3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903AC5D-2981-44F1-B449-0F6E92A69E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01A16E-63FE-4BD3-8398-F7381C58B7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6A39AB-A030-4422-84E4-AC8005604A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92-4B9B-8FC0-4E0199C34C3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D912A5E-FA3D-41AE-B896-C34524B863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11D03E-B22D-45F6-87CB-BB2788F461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EB8F40-02BC-4852-90BC-2BA051A598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92-4B9B-8FC0-4E0199C34C3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EA4F095-1527-4A0B-B0AA-81D50F417A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D566AC-B7F6-40B7-AE27-83FEE49F74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32789-0848-453E-B89B-E240706240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92-4B9B-8FC0-4E0199C34C3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0F91B24-9CF9-4F13-8AE6-AA21A1E334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AA8977-6D41-4EA4-8C03-9F9829E3E6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8FE94D-D4ED-4E6D-992D-CD30643155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2-4B9B-8FC0-4E0199C34C3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76937FC-4BFB-445F-92D5-B087F93157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F561D6-09B2-463E-87E1-A729B7AEFF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66A3DF-DA73-4620-B4E7-FA14AF1380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2-4B9B-8FC0-4E0199C34C3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D9FB3B2-1EC9-476C-A40B-BC4C9BAAFA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9C56AB-D757-4819-A32C-A0DD36F197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3CA068-1864-4AA6-AEA1-2F84A61268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92-4B9B-8FC0-4E0199C34C3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E11139E-72C8-47A4-A618-62564AA607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55367C-B89C-4E7B-AD37-CAC532D3A1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2FC795-E96C-4BFE-8611-31CC620D7D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92-4B9B-8FC0-4E0199C34C3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3F50E5B-8E9A-4CBD-BBC2-12DBBCD212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09E76A-A2C3-4C15-BF06-167F10A345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67459D-E129-42D1-A14E-F38425157A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92-4B9B-8FC0-4E0199C34C3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8EFE421-CF33-404A-93B5-F71D320192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B66C19-5986-45CC-91D1-91DDE78AA5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9211EE-4BD7-49FF-B01E-41EF9FA134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92-4B9B-8FC0-4E0199C34C3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108C1FB-DA4D-479E-A422-5405F43B60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B2B3AF-ED02-4293-A069-237D9A4057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82A037-940C-401C-929D-D367DA9727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92-4B9B-8FC0-4E0199C34C3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6F0E8A9-EF82-4EF6-A0BE-7118B5D28A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2A6738-7AD5-4E50-AB37-D4CDCAFF9C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C9FED5-F785-48B1-BABB-148B998282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92-4B9B-8FC0-4E0199C34C3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E19641C-4FB3-477F-8DFC-1989357EEF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CF0446-9158-46BA-A96C-EB89BDB3B3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9FA5AA-BB6D-46F8-B6D8-177A308FDE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92-4B9B-8FC0-4E0199C34C3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81276F8-A1D3-41AA-970E-1AB7A05D31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A1D670-8A2A-4B43-96C4-933C3C740B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CE32F7-F665-47BE-BAA2-3FA3BF6752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92-4B9B-8FC0-4E0199C34C3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17721C4-FAE9-4BA3-B44C-AB1FC779B1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D41D8D-000A-403D-9E47-1D23575D0F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159E63-EB90-440D-AD5D-F4E4F4D97F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92-4B9B-8FC0-4E0199C34C3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193EE1D-8A65-4A50-A003-5D96064F11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9DF352-A13D-4D60-B2A9-2C8DD92854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530537-3600-4EB4-BEF3-8268227E61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92-4B9B-8FC0-4E0199C34C3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CAA49D6-6B0A-45B3-917E-4B0AABF802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506363-29DF-4625-A911-35F150FC4A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48AEB9-3C5D-4D78-8642-3D0BC48B27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92-4B9B-8FC0-4E0199C34C3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7BFE175-307A-4112-9023-3EC0286EC1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019E1-A948-4B64-A3A0-A7B542A396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F81934-B4CD-4246-A830-C950ACD9DC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92-4B9B-8FC0-4E0199C34C3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5F1D2AA-D56A-4122-A92D-00C758A959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6894CA-9D14-496E-95E7-E75F668AD3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82AD24-17AF-4F01-95E9-00DD7D9CBC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92-4B9B-8FC0-4E0199C34C3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A24E6A5-9539-4F9E-BF5E-A0CFFD44D9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016D98-F6E8-4D84-ADB9-59A47EAE18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E7B173-CE37-414E-93EC-009C259207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92-4B9B-8FC0-4E0199C34C3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33EA04D-A5CD-4499-B4FC-2BC6D3F370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09715F-296C-47AB-94D5-23A485DB3B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DC6B19-BA48-49AD-8FA9-BD29EC3873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92-4B9B-8FC0-4E0199C34C3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7E9CB8A-6A12-4B4F-B091-4D03B421C1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02F89D-44F8-4422-A22E-982946FFA0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748A2-89B6-4F9F-903C-FDDAA1BD1F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92-4B9B-8FC0-4E0199C34C3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E4F2D3B-D2DB-4939-BF70-9ED04D8531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502E46-9894-472B-B41A-5631734EE1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682CC2-5A38-4C89-96FA-36512DD9DC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2-4B9B-8FC0-4E0199C34C3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9D639C4-47A3-49C7-8ECB-E4D6904ABB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C02AFF-0985-4A05-A328-ED449FFE22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9FEFA3-3667-4A1B-99CF-D04AB0832E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92-4B9B-8FC0-4E0199C34C3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7F31E5A-4D4A-4FD6-AF8A-708EFE4F8A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FEE20B-AABC-4617-80A6-D71C09C3DD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2221E4-8CF6-4EE0-B4B6-073198E7A3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2-4B9B-8FC0-4E0199C34C3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08752A9-4574-4059-919B-3408191177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29D268-6B76-4B3A-80E5-DA20959A6A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C9B2AD-4171-49E7-A3BB-4DA97B9220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2-4B9B-8FC0-4E0199C34C3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D67A253-E05B-44FB-AD20-ECBB909341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55C399-00C7-493C-B612-4FF8116E81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A51C8B-AE68-41B3-9153-8CBDDAEE0D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92-4B9B-8FC0-4E0199C34C3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36FE007-C61E-44B5-9FC3-55611DB814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15A84E-3A42-4F2A-B41B-9D60748AE6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A6CFB8-F72F-499D-9A19-720D241828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92-4B9B-8FC0-4E0199C34C3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11CCE69-34EC-423A-865F-DB04F305AD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302A15-79D4-4D9C-877B-3700015F92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79B00A-0C38-4B5A-B61E-F1752F764F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2-4B9B-8FC0-4E0199C34C3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BA0BB20-D722-477A-9A02-710E41C158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B96CF4-B582-402B-A4C6-DE512DCA40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6318C1-CC28-406C-A807-6485BCF820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2-4B9B-8FC0-4E0199C34C3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FE3F2F8-5511-4AEB-88F2-5BFB575E70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2527F9-1E32-498D-A041-5A87E4AF96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830C70-AAE2-4710-A11D-9977533A84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92-4B9B-8FC0-4E0199C34C3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83E3B2A-9070-4C0A-B7D7-49BFBF371A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D66DB3-78E3-425E-B9DF-9C32EBEE2A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3A1619-532E-4F7D-B888-891008C7CD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92-4B9B-8FC0-4E0199C34C3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2FCFD33-E3E1-45A0-B5FD-12F38F919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CD8FF1-82CF-48AC-9042-B5E7524A1A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22257B-18F2-4397-BFCB-D0EB9311CA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2-4B9B-8FC0-4E0199C34C3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1752347-35F7-4E95-AEC7-D89354E150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A03E1A-0693-4C12-A3B1-B9BFE4A8AC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3DC9A3-08D4-4931-BFA5-74CCF1EAFB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2-4B9B-8FC0-4E0199C34C3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16E2C62-F8C5-4EBA-8490-5DD670C1F5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EF1CE7-7BB6-43C0-8259-7EABAD03A0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65755-AF65-4C65-93C4-3E1AA24DBC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92-4B9B-8FC0-4E0199C34C3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3BBBD87-ADD1-487C-8B76-7DE183BB4D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14D6EE-58AD-4484-8FF0-A7B2733FE3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5B5D5-CDFA-4F17-A3C7-3BEE0F853B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2-4B9B-8FC0-4E0199C34C3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717EC15-67A6-4A7F-8B0D-E6F761B3EA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045BF7-901A-484A-B3E5-E3C48CA4BC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932700-482B-4EE4-BD77-716B55919B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2-4B9B-8FC0-4E0199C34C3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7245DA4-185D-473B-8344-F63A3596FF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2E9937-A65F-4D11-85D2-324AE04AF8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EA3129-9265-4FCF-89DE-84FA55F97E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92-4B9B-8FC0-4E0199C34C3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B6C9A46-9220-4A80-A295-4AEC577737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13CE9D-B899-4CEF-BED0-03A5DEBFD0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74A4E9-42AC-4E68-A709-48B5F92141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2-4B9B-8FC0-4E0199C34C3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42C2768-9BDA-4D0B-89E1-50DD16E6D1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CB70D3-C0D3-415D-82C1-79650AAD94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D9494E-3F98-4578-B8C6-D57A32CEAB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2-4B9B-8FC0-4E0199C34C3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E7F6858-5A62-45B9-96E4-1560E74ACF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CA3EFC-F837-453D-8DC4-2A6C71F581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B34A06-7478-45EE-A8B2-EEFEC1EAA9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92-4B9B-8FC0-4E0199C34C3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C273E06-65A0-46B9-94C8-C6FAA3B023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6DEA8D-C861-42D6-A310-1D06F291BC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96D475-D236-4BD1-BAAC-9939D18299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92-4B9B-8FC0-4E0199C34C3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93C4DCE-D6E0-42B7-BC8E-66EFACC849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858634-1AC0-403D-9A00-373FA62EBC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4872CE-CA14-4BEC-BF99-7DCA434DCA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2-4B9B-8FC0-4E0199C34C3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AA7C83C-2A6F-4992-B797-140942B1A6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27A7C5-55F2-4B46-8F8D-DE3627E08B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0BEBAB-A6F8-44C1-9ACD-9583D7DC38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2-4B9B-8FC0-4E0199C34C3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EE56E31-CFE5-4ECB-B3E7-8B4A27D65D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9E906E-CDB9-47C0-9CB9-74BE884E1D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CE2E3B-4691-4B94-8410-12E84B333D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92-4B9B-8FC0-4E0199C34C3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403DFEC-5106-4AA4-ACF1-18FED1D7DB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68E148-D770-49C3-A561-7D725BF8B7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6B9F21-3ABA-49E8-8C9F-1CD1762ECE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2-4B9B-8FC0-4E0199C34C3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FBCB16F-8B79-4AF1-B667-E33B6970D7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48DD47-96DD-43ED-9073-4EFA2FDBED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EE2D16-BDD6-4B18-AA05-566FF01682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2-4B9B-8FC0-4E0199C34C3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BEBFCE8-F4F9-4DD4-9356-C339A5BB64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DA0EE6-3CCA-4299-84B4-3E17905E66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21C8F2-8FC7-46BF-A263-C9F8B0D9FF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92-4B9B-8FC0-4E0199C34C3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96ABD50-3403-4488-A3F1-28BAB897D4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5199D5-8895-4F2F-9F48-CF7A76F7B4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FCB060-9510-4C03-BD33-3006D6B69E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92-4B9B-8FC0-4E0199C34C3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D5AB8E0-1999-498C-90BA-282CC37436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EE06A3-627D-4ED3-9328-CE6F010519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5591CF-DEF4-4A1D-8CB1-3B92692765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92-4B9B-8FC0-4E0199C34C3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9FFA21A-BF6B-49D5-B13B-0E368481B9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10EA8-F662-4269-8A2F-D71515912C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9722AE-9DF7-42C1-A901-4E8BCF2397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92-4B9B-8FC0-4E0199C34C3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68AD208-43FC-4133-B4AC-EF95E62F9E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881917-607E-41CE-84FD-3BDA68306C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605EF7-01B8-4766-BFEA-2D63C79B6F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92-4B9B-8FC0-4E0199C34C3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3942E13-E0E5-4D0B-ACAF-34A32E4137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984F62-DF02-47EA-A5BC-F8A5EE55A2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07E313-E1DC-4B69-83F6-2E49163A7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92-4B9B-8FC0-4E0199C34C3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5F675742-1DB8-401B-9204-FEF3B40FEF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D3FE50-4EDD-47DD-8235-60DAE9DC1B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AD5456-F1BA-475D-A4E0-628037871A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92-4B9B-8FC0-4E0199C34C3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8129EF3-A2B4-419C-A593-93AC09B864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242B6C-E1DE-4B85-967B-C302C33303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36A64A-7AE1-45C4-9A5A-73819E7892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92-4B9B-8FC0-4E0199C34C3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02FC37F-9C92-411F-8E13-7241C76E78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8B705D-9A58-4C76-AAB1-0210105EFF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F856EB-1B5F-4569-B3BC-FC33B1B54D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92-4B9B-8FC0-4E0199C34C3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62F8F53-27F1-420C-AD7F-AF962851B3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061CE4-7AAC-4375-8AF1-D2A8C9EE5A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8A4DB-ECFC-4A34-9706-B3382BC4CB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92-4B9B-8FC0-4E0199C34C3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162E433-8810-4657-A8ED-3387E538AB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6F653B-5FF8-426E-8F8F-C5151F7699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1750A1-7846-4F24-822E-2E0F58A959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92-4B9B-8FC0-4E0199C34C3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0C86789-0B68-431E-A2BC-3446A9E78A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347B7C-BD99-424F-9F16-FDE23B82D6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644679-828A-4E88-BAA5-6BF7329BA2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92-4B9B-8FC0-4E0199C34C3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0CF973D-11A6-4010-A415-20BCE71E71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F78FDC-828E-4982-9909-F73E8FDFE3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A38179-65D0-4A11-B1A8-506E3B103C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92-4B9B-8FC0-4E0199C34C3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B2A600E-C74E-42DC-84D0-4FA5C93472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ADC829-E44F-4216-A453-0710982482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E24688-CC8D-4D70-A886-EACAFB9FA0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92-4B9B-8FC0-4E0199C34C3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B8067FDD-7DD6-4D08-BCD8-88BD1F9487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557B28-21E6-4DFB-AE0F-C796139398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2080A4-1AD7-4D42-8E77-E86FD0923C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92-4B9B-8FC0-4E0199C34C3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DF78B2A-5848-441D-8B75-8DD3A7CE03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492752-A442-4761-8D75-20ADD8669E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0407D1-56A4-42C4-AEC7-A7D979FF6E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2-4B9B-8FC0-4E0199C34C3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22ECC4F-0018-44B8-AF3F-7BF07A1DE9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4868FC-CC59-450F-BB4C-703DCF6E38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F7B878-EAB1-4154-B916-A043AB09BA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2-4B9B-8FC0-4E0199C34C3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98.9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97.1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'240713'!$G$82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492-4B9B-8FC0-4E0199C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2024/08/15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'240815'!$E$6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'240815'!$E$7:$E$150</c:f>
              <c:numCache>
                <c:formatCode>General</c:formatCode>
                <c:ptCount val="144"/>
                <c:pt idx="0">
                  <c:v>141.9</c:v>
                </c:pt>
                <c:pt idx="1">
                  <c:v>140.80000000000001</c:v>
                </c:pt>
                <c:pt idx="2">
                  <c:v>139.6</c:v>
                </c:pt>
                <c:pt idx="3">
                  <c:v>138.4</c:v>
                </c:pt>
                <c:pt idx="4">
                  <c:v>137.19999999999999</c:v>
                </c:pt>
                <c:pt idx="5">
                  <c:v>135.80000000000001</c:v>
                </c:pt>
                <c:pt idx="6">
                  <c:v>134.5</c:v>
                </c:pt>
                <c:pt idx="7">
                  <c:v>133.19999999999999</c:v>
                </c:pt>
                <c:pt idx="8">
                  <c:v>131.9</c:v>
                </c:pt>
                <c:pt idx="9">
                  <c:v>130.6</c:v>
                </c:pt>
                <c:pt idx="10">
                  <c:v>129.4</c:v>
                </c:pt>
                <c:pt idx="11">
                  <c:v>128.19999999999999</c:v>
                </c:pt>
                <c:pt idx="12">
                  <c:v>127</c:v>
                </c:pt>
                <c:pt idx="13">
                  <c:v>125.9</c:v>
                </c:pt>
                <c:pt idx="14">
                  <c:v>124.8</c:v>
                </c:pt>
                <c:pt idx="15">
                  <c:v>123.6</c:v>
                </c:pt>
                <c:pt idx="16">
                  <c:v>122.5</c:v>
                </c:pt>
                <c:pt idx="17">
                  <c:v>121.3</c:v>
                </c:pt>
                <c:pt idx="18">
                  <c:v>120</c:v>
                </c:pt>
                <c:pt idx="19">
                  <c:v>118.7</c:v>
                </c:pt>
                <c:pt idx="20">
                  <c:v>117.3</c:v>
                </c:pt>
                <c:pt idx="21">
                  <c:v>115.8</c:v>
                </c:pt>
                <c:pt idx="22">
                  <c:v>114.2</c:v>
                </c:pt>
                <c:pt idx="23">
                  <c:v>112.4</c:v>
                </c:pt>
                <c:pt idx="24">
                  <c:v>110.6</c:v>
                </c:pt>
                <c:pt idx="25">
                  <c:v>108.7</c:v>
                </c:pt>
                <c:pt idx="26">
                  <c:v>106.7</c:v>
                </c:pt>
                <c:pt idx="27">
                  <c:v>104.7</c:v>
                </c:pt>
                <c:pt idx="28">
                  <c:v>102.6</c:v>
                </c:pt>
                <c:pt idx="29">
                  <c:v>100.5</c:v>
                </c:pt>
                <c:pt idx="30">
                  <c:v>98.4</c:v>
                </c:pt>
                <c:pt idx="31">
                  <c:v>96.3</c:v>
                </c:pt>
                <c:pt idx="32">
                  <c:v>94.2</c:v>
                </c:pt>
                <c:pt idx="33">
                  <c:v>92.2</c:v>
                </c:pt>
                <c:pt idx="34">
                  <c:v>90.3</c:v>
                </c:pt>
                <c:pt idx="35">
                  <c:v>88.5</c:v>
                </c:pt>
                <c:pt idx="36">
                  <c:v>86.7</c:v>
                </c:pt>
                <c:pt idx="37">
                  <c:v>85</c:v>
                </c:pt>
                <c:pt idx="38">
                  <c:v>83.4</c:v>
                </c:pt>
                <c:pt idx="39">
                  <c:v>81.8</c:v>
                </c:pt>
                <c:pt idx="40">
                  <c:v>80.2</c:v>
                </c:pt>
                <c:pt idx="41">
                  <c:v>78.7</c:v>
                </c:pt>
                <c:pt idx="42">
                  <c:v>77.3</c:v>
                </c:pt>
                <c:pt idx="43">
                  <c:v>75.8</c:v>
                </c:pt>
                <c:pt idx="44">
                  <c:v>74.3</c:v>
                </c:pt>
                <c:pt idx="45">
                  <c:v>72.8</c:v>
                </c:pt>
                <c:pt idx="46">
                  <c:v>71.3</c:v>
                </c:pt>
                <c:pt idx="47">
                  <c:v>69.8</c:v>
                </c:pt>
                <c:pt idx="48">
                  <c:v>68.2</c:v>
                </c:pt>
                <c:pt idx="49">
                  <c:v>66.7</c:v>
                </c:pt>
                <c:pt idx="50">
                  <c:v>65.2</c:v>
                </c:pt>
                <c:pt idx="51">
                  <c:v>63.7</c:v>
                </c:pt>
                <c:pt idx="52">
                  <c:v>62.3</c:v>
                </c:pt>
                <c:pt idx="53">
                  <c:v>61</c:v>
                </c:pt>
                <c:pt idx="54">
                  <c:v>59.9</c:v>
                </c:pt>
                <c:pt idx="55">
                  <c:v>58.8</c:v>
                </c:pt>
                <c:pt idx="56">
                  <c:v>58</c:v>
                </c:pt>
                <c:pt idx="57">
                  <c:v>57.3</c:v>
                </c:pt>
                <c:pt idx="58">
                  <c:v>56.8</c:v>
                </c:pt>
                <c:pt idx="59">
                  <c:v>56.6</c:v>
                </c:pt>
                <c:pt idx="60">
                  <c:v>56.6</c:v>
                </c:pt>
                <c:pt idx="61">
                  <c:v>56.8</c:v>
                </c:pt>
                <c:pt idx="62">
                  <c:v>57.2</c:v>
                </c:pt>
                <c:pt idx="63">
                  <c:v>57.8</c:v>
                </c:pt>
                <c:pt idx="64">
                  <c:v>58.6</c:v>
                </c:pt>
                <c:pt idx="65">
                  <c:v>59.6</c:v>
                </c:pt>
                <c:pt idx="66">
                  <c:v>60.7</c:v>
                </c:pt>
                <c:pt idx="67">
                  <c:v>62</c:v>
                </c:pt>
                <c:pt idx="68">
                  <c:v>63.4</c:v>
                </c:pt>
                <c:pt idx="69">
                  <c:v>64.900000000000006</c:v>
                </c:pt>
                <c:pt idx="70">
                  <c:v>66.5</c:v>
                </c:pt>
                <c:pt idx="71">
                  <c:v>68.2</c:v>
                </c:pt>
                <c:pt idx="72">
                  <c:v>69.900000000000006</c:v>
                </c:pt>
                <c:pt idx="73">
                  <c:v>71.8</c:v>
                </c:pt>
                <c:pt idx="74">
                  <c:v>73.7</c:v>
                </c:pt>
                <c:pt idx="75">
                  <c:v>75.7</c:v>
                </c:pt>
                <c:pt idx="76">
                  <c:v>77.8</c:v>
                </c:pt>
                <c:pt idx="77">
                  <c:v>80</c:v>
                </c:pt>
                <c:pt idx="78">
                  <c:v>82.3</c:v>
                </c:pt>
                <c:pt idx="79">
                  <c:v>84.8</c:v>
                </c:pt>
                <c:pt idx="80">
                  <c:v>87.5</c:v>
                </c:pt>
                <c:pt idx="81">
                  <c:v>90.3</c:v>
                </c:pt>
                <c:pt idx="82">
                  <c:v>93.2</c:v>
                </c:pt>
                <c:pt idx="83">
                  <c:v>96.3</c:v>
                </c:pt>
                <c:pt idx="84">
                  <c:v>99.5</c:v>
                </c:pt>
                <c:pt idx="85">
                  <c:v>102.9</c:v>
                </c:pt>
                <c:pt idx="86">
                  <c:v>106.3</c:v>
                </c:pt>
                <c:pt idx="87">
                  <c:v>109.8</c:v>
                </c:pt>
                <c:pt idx="88">
                  <c:v>113.3</c:v>
                </c:pt>
                <c:pt idx="89">
                  <c:v>116.7</c:v>
                </c:pt>
                <c:pt idx="90">
                  <c:v>120.2</c:v>
                </c:pt>
                <c:pt idx="91">
                  <c:v>123.5</c:v>
                </c:pt>
                <c:pt idx="92">
                  <c:v>126.7</c:v>
                </c:pt>
                <c:pt idx="93">
                  <c:v>129.69999999999999</c:v>
                </c:pt>
                <c:pt idx="94">
                  <c:v>132.5</c:v>
                </c:pt>
                <c:pt idx="95">
                  <c:v>135</c:v>
                </c:pt>
                <c:pt idx="96">
                  <c:v>137.4</c:v>
                </c:pt>
                <c:pt idx="97">
                  <c:v>139.4</c:v>
                </c:pt>
                <c:pt idx="98">
                  <c:v>141.19999999999999</c:v>
                </c:pt>
                <c:pt idx="99">
                  <c:v>142.80000000000001</c:v>
                </c:pt>
                <c:pt idx="100">
                  <c:v>144.1</c:v>
                </c:pt>
                <c:pt idx="101">
                  <c:v>145.19999999999999</c:v>
                </c:pt>
                <c:pt idx="102">
                  <c:v>146.1</c:v>
                </c:pt>
                <c:pt idx="103">
                  <c:v>146.80000000000001</c:v>
                </c:pt>
                <c:pt idx="104">
                  <c:v>147.4</c:v>
                </c:pt>
                <c:pt idx="105">
                  <c:v>147.9</c:v>
                </c:pt>
                <c:pt idx="106">
                  <c:v>148.30000000000001</c:v>
                </c:pt>
                <c:pt idx="107">
                  <c:v>148.69999999999999</c:v>
                </c:pt>
                <c:pt idx="108">
                  <c:v>149</c:v>
                </c:pt>
                <c:pt idx="109">
                  <c:v>149.30000000000001</c:v>
                </c:pt>
                <c:pt idx="110">
                  <c:v>149.5</c:v>
                </c:pt>
                <c:pt idx="111">
                  <c:v>149.80000000000001</c:v>
                </c:pt>
                <c:pt idx="112">
                  <c:v>150</c:v>
                </c:pt>
                <c:pt idx="113">
                  <c:v>150.19999999999999</c:v>
                </c:pt>
                <c:pt idx="114">
                  <c:v>150.4</c:v>
                </c:pt>
                <c:pt idx="115">
                  <c:v>150.5</c:v>
                </c:pt>
                <c:pt idx="116">
                  <c:v>150.6</c:v>
                </c:pt>
                <c:pt idx="117">
                  <c:v>150.5</c:v>
                </c:pt>
                <c:pt idx="118">
                  <c:v>150.4</c:v>
                </c:pt>
                <c:pt idx="119">
                  <c:v>150.19999999999999</c:v>
                </c:pt>
                <c:pt idx="120">
                  <c:v>149.9</c:v>
                </c:pt>
                <c:pt idx="121">
                  <c:v>149.5</c:v>
                </c:pt>
                <c:pt idx="122">
                  <c:v>149</c:v>
                </c:pt>
                <c:pt idx="123">
                  <c:v>148.5</c:v>
                </c:pt>
                <c:pt idx="124">
                  <c:v>147.80000000000001</c:v>
                </c:pt>
                <c:pt idx="125">
                  <c:v>147.19999999999999</c:v>
                </c:pt>
                <c:pt idx="126">
                  <c:v>146.5</c:v>
                </c:pt>
                <c:pt idx="127">
                  <c:v>145.9</c:v>
                </c:pt>
                <c:pt idx="128">
                  <c:v>145.30000000000001</c:v>
                </c:pt>
                <c:pt idx="129">
                  <c:v>144.80000000000001</c:v>
                </c:pt>
                <c:pt idx="130">
                  <c:v>144.30000000000001</c:v>
                </c:pt>
                <c:pt idx="131">
                  <c:v>143.9</c:v>
                </c:pt>
                <c:pt idx="132">
                  <c:v>143.69999999999999</c:v>
                </c:pt>
                <c:pt idx="133">
                  <c:v>143.6</c:v>
                </c:pt>
                <c:pt idx="134">
                  <c:v>143.5</c:v>
                </c:pt>
                <c:pt idx="135">
                  <c:v>143.6</c:v>
                </c:pt>
                <c:pt idx="136">
                  <c:v>143.69999999999999</c:v>
                </c:pt>
                <c:pt idx="137">
                  <c:v>143.9</c:v>
                </c:pt>
                <c:pt idx="138">
                  <c:v>144.1</c:v>
                </c:pt>
                <c:pt idx="139">
                  <c:v>144.30000000000001</c:v>
                </c:pt>
                <c:pt idx="140">
                  <c:v>144.5</c:v>
                </c:pt>
                <c:pt idx="141">
                  <c:v>144.6</c:v>
                </c:pt>
                <c:pt idx="142">
                  <c:v>144.69999999999999</c:v>
                </c:pt>
                <c:pt idx="143">
                  <c:v>144.6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5-4DB3-A38C-678BE4B7494D}"/>
            </c:ext>
          </c:extLst>
        </c:ser>
        <c:ser>
          <c:idx val="1"/>
          <c:order val="1"/>
          <c:tx>
            <c:strRef>
              <c:f>'240815'!$F$6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5-4DB3-A38C-678BE4B749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45-4DB3-A38C-678BE4B74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803DD-DD50-41FC-ACCA-E53320B2FE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FC4753-8F9F-4E2B-A1C8-D0E2644CBB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39376D-0D30-47EF-9363-39FDE02053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5-4DB3-A38C-678BE4B74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5B3166-D930-4C68-B71C-3A8547A1DD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056813-9832-420B-A239-CC86981165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0C1A59-48CE-4FE3-8520-6E96F62A0D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5-4DB3-A38C-678BE4B74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6316A8-BF28-4427-A3FB-30AC95FD16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149CF9-5727-405B-B585-1EAEC23C59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179F0D-386C-4A8D-ACFB-1013808887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5-4DB3-A38C-678BE4B749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72D0D0-B9FA-45EF-9B02-F2ED7E36CE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5EAE8D-0614-49CD-9EB4-D339A4AA0B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FF5651-CE0D-4ACA-A799-76606FAB6C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5-4DB3-A38C-678BE4B749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BEE4D1-7413-440B-BEE2-96422BAAF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3F8499-D787-4503-A85C-DEA347BB61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18CC60-1560-4B11-BC1C-BE4E51218D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5-4DB3-A38C-678BE4B749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407BB5-4D80-43C1-8931-0A5DAEC27B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4962F3-BF42-41A7-85CA-F984003A5B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4CED75-FA7B-42D2-9906-33045B20F3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5-4DB3-A38C-678BE4B749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B47C84-708C-4A8F-9FB3-AAF9A4F759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E7AF27-6E50-44FB-8B63-425394D7AC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1A732C-9F00-47E9-BB8D-8E5A0B5EE9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5-4DB3-A38C-678BE4B749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532D13-DCF1-4E97-B00E-F71883C523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1BBB73-88E7-49EB-9AA0-C8C36528C3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9F3433-E438-4C2D-93EB-F42625D4EB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5-4DB3-A38C-678BE4B74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721A4A-F7C3-4BB3-8C85-D36032608F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20A450-EF32-4C1D-859C-C5A923A759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07FF67-4F43-44FF-8FC8-0F3EBF5127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5-4DB3-A38C-678BE4B74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2603EC-6DEA-4F62-8E01-940B72E18C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63FDA0-3740-4E15-8526-38407F328D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AE5E68-CAB0-42AA-9B85-6A9DCC7986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5-4DB3-A38C-678BE4B749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95F7E7-D540-4F31-BFED-9D8327168C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BDEA1E-B73D-44AD-8130-4F1F78ED80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BF5236-D68F-4DDC-A2D6-44B2C29535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5-4DB3-A38C-678BE4B74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194BE20-3819-425F-AD24-AEF9416583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A98BEC-78C6-40FA-8A7F-3C1D986B20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808B57-A8F6-4874-9B25-9B4C854482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5-4DB3-A38C-678BE4B74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744577-3488-4779-B35E-475FD9554B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FC5F30-C41A-459B-AB0F-525A944655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103866-8106-41BB-ACDA-E02A282028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5-4DB3-A38C-678BE4B749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C1C687-4529-464C-AA48-2315EB2795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E1D8D-19C2-4D39-B795-BF65601293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BA5E63-8F10-400E-A990-B43E1810A2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5-4DB3-A38C-678BE4B749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7B42E4C-4B34-4C14-A1D5-CFD71AE997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A4DECF-234F-4EA8-9BC6-0864EF5790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456C61-05A5-406B-8F00-FB7BEEAAC4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5-4DB3-A38C-678BE4B749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57417E-45E8-4103-A152-8F1FFCF41D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514574-C365-4039-A487-F20CA3E65C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ADBAC3-2BB6-4AE0-96B8-E38E4C49C1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5-4DB3-A38C-678BE4B749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5D647C-D778-4773-8C1E-031F3075D7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F85890-DB4D-4C94-AF70-4FCAF318DC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D80E41-616D-4CC2-AE0D-1653B87708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45-4DB3-A38C-678BE4B749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34750E-09E9-4603-8CDA-0490CD4251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A70E89-F0C2-4A17-B425-25575DDFAE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B7F701-E37D-4E62-8670-EBA3B300EF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45-4DB3-A38C-678BE4B749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5318E9-83B6-4F42-A846-F90788694E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0B106D-49F9-4AA3-B3EB-2EE687972D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EA6A22-627E-40E7-B51F-7704ED971C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45-4DB3-A38C-678BE4B749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553E7B-B5DD-4920-ADD0-13894C07A5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E35EC9-E1B4-4E37-9D8E-A3F3A631B6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E9F638-89BC-4902-B822-F2EA5F01E9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45-4DB3-A38C-678BE4B749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B96201-6C87-4D43-AC48-1F75BBCEF1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6C06AA-9973-4034-8C12-DD1620B3D2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30B510-989F-4833-9D6A-06415AB4B2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45-4DB3-A38C-678BE4B749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03B1325-7197-47BE-AC73-BED7012A50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01077B-77F6-48C0-8291-D3E6C37924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4F1EEC-5FAF-4A9C-992C-F5BABC788D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45-4DB3-A38C-678BE4B749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E2F7187-1560-4436-B33A-EF6DD5AC2F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8C1FF3-7487-4710-9D5D-D81A1BA6E6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7062D1-546A-4CC9-92BC-D11A38B3B5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45-4DB3-A38C-678BE4B749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B0B597D-9E23-41CD-BDCF-36C5870C90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77CB97-1F3D-4546-BC73-982B33572E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151F4D-7118-4C86-9DE5-5949C311D3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45-4DB3-A38C-678BE4B749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B158D44-2338-4883-A694-1029598B76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E6F44B-281B-4CEC-AD80-062B62671B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0E921D-EEA3-4E5D-A280-D770338320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45-4DB3-A38C-678BE4B749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643A42E-49AB-4D1B-AE5D-9E65435888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CFC74F-C3C6-4513-A885-C9D3BD0AFE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4BED37-F6E0-4D8D-A895-4E44E609A5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45-4DB3-A38C-678BE4B749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CE54065-EC59-4493-BCED-205EE24B62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8F1B49-2A99-4F94-8BEF-B30FC8DF72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51C258-45B7-4AA9-99ED-45478AC468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45-4DB3-A38C-678BE4B749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FACD4A8-7A06-4B51-8603-CF1509C9E8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BB168F-36EB-482D-93B6-2C4F9BE9FC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9FE273-0F16-44DD-9C73-22B6E32E2B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45-4DB3-A38C-678BE4B749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69340A4-7335-42F1-9499-01CCB0BBB3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7330A3-E0D6-4CC7-A48F-72072FA31C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2AD9FB-DDA8-49B2-892E-31E1B894E7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45-4DB3-A38C-678BE4B7494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3A749F-28D7-4D34-BCEE-2728AC1FB6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A3A0C7-A47D-4D94-A3CD-E68CEFFF38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A4E663-201A-49CE-9DC1-E4AD183BD3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45-4DB3-A38C-678BE4B7494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0AC32E-32FC-4941-93EB-B11C30ADF3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163B13-EBF9-4FCE-B2CE-14CA0FF50E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18ACE9-9D77-48F8-998F-C8129E5DFB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45-4DB3-A38C-678BE4B7494D}"/>
                </c:ext>
              </c:extLst>
            </c:dLbl>
            <c:dLbl>
              <c:idx val="32"/>
              <c:layout>
                <c:manualLayout>
                  <c:x val="4.5850726515473825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5387465713617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C45-4DB3-A38C-678BE4B7494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57D79A-7444-42C5-9ACC-C0E9AA28EC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E480B7-15F7-41F7-BAF0-742AE5B827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5B1BB0-8706-4CFC-AC32-B7401E5E8A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45-4DB3-A38C-678BE4B7494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110F16D-C2C6-4964-B5D1-C70F636C8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2AC697-F719-4B04-B860-1BFE534397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9EC8F0-2714-474D-B869-4456430E86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45-4DB3-A38C-678BE4B7494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05EEB46-B687-4162-AF5D-1FF9438F96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55E32C-C3E6-4AD5-A194-6CB73B2605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3A1FFD-F397-47C9-A8FF-F5ADDB8F4E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45-4DB3-A38C-678BE4B7494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B9C79B-E95B-4196-BB68-E02DCD21F2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E67246-45EE-4E6E-82A8-278B5EA0D0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ACB30A-8F51-40E1-8F0A-6CB0E26F02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45-4DB3-A38C-678BE4B7494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ECBC47-3C60-4136-84F9-7D4FFEE95E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D72B68-1B57-4F96-B1B5-CE4ECF1C5E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6ABA8B-C1B3-4540-BF60-1200A89278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45-4DB3-A38C-678BE4B7494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7F11318-C0A3-4868-8B18-65F5F20B86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F612AB-D56E-4984-873E-260509845B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CE3827-1557-42CC-8E08-04BC7574F5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45-4DB3-A38C-678BE4B7494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C8BEF2C-1510-460C-A911-52C5940A60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CDCF24-504D-4A82-9E58-6144AC9773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0C2BD9-63E6-4C28-B338-ECCD84D1E6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45-4DB3-A38C-678BE4B7494D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C45-4DB3-A38C-678BE4B7494D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C45-4DB3-A38C-678BE4B7494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4268F47-8AC0-4198-8004-E257314BBC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8BD078-05BE-47B6-85CC-FFB585D486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9B86DB-29DA-4987-9900-2D0A3D3F3F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C45-4DB3-A38C-678BE4B7494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E690F49-2853-46D9-BB37-9825E5807C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51D0BE-22E8-4428-ACD0-4E143030DA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930719-3532-4309-8B81-52F15F8267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C45-4DB3-A38C-678BE4B7494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707C85A-BE06-46E5-9C09-B286DA6379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764889-CEEA-49FE-9EC3-F4340C378C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0D6AE6-4D59-4714-AD68-3FC990148E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C45-4DB3-A38C-678BE4B7494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F3915FD-C92A-43CD-946D-FA509CD72A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C742E4-42A0-4045-945B-756234C45A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029EEA-AFD3-4EAB-A3A6-B2EB35B826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45-4DB3-A38C-678BE4B7494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F7E1C54-864F-489B-BB6E-53D724FD90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901246-4977-4C62-B960-F843CADDCE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C3B17E-BB37-47F0-BEEB-F333DFB438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45-4DB3-A38C-678BE4B7494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AB9AD6D-6778-439A-A0B6-01DA92CA7B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7C6FA0-AEC3-43BC-A8FB-BF06F43D94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2E0C7A-8876-44EC-B91C-73C9304A8E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45-4DB3-A38C-678BE4B7494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DBDF14E-CA49-4EB7-B888-9D7CF91BA1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DCBAD5-F5E6-4E23-90C3-247365C364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2B8E98-F380-409B-B166-E255203E66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45-4DB3-A38C-678BE4B7494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8E1AB35-3BD1-4FDC-8C11-1A7030CDB5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477C5C-CDBF-41E2-8B2C-46377AFDE0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98C10B-8CEE-4C3C-BBEA-2DA6CA1402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45-4DB3-A38C-678BE4B7494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4288E68-355B-4131-9E41-3E4DE57D47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CE3919-4E08-4A41-9D0E-DAB0AD8A59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B0BDB9-9676-4B80-A60C-9E82AD40E3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45-4DB3-A38C-678BE4B7494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A12C66C-E491-4765-98AA-D8F7B63845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4672A2-B1A8-4B3D-82A5-D110794BE9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6660E4-E511-471D-BF65-533659A92A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45-4DB3-A38C-678BE4B7494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2CA0170-D3FF-44C9-B859-E99BA300CB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5736EC-82D3-47CD-814C-37A27F95FE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0C811D-3A37-4442-9002-08D65A8498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45-4DB3-A38C-678BE4B7494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1CC76F3-D05A-4BC6-989E-8019FDF950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55EBB8-65BB-467E-A790-6B705E014B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28750E-CD4E-47AA-B8B8-61D9A2E229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45-4DB3-A38C-678BE4B7494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C47D6FD-EE85-474E-A65F-1D054BAA1A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679539-027C-4590-959E-5FEC452915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3F9569-E90E-471A-91EF-C54C23C0CD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45-4DB3-A38C-678BE4B7494D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C45-4DB3-A38C-678BE4B7494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BBF133E-C607-4F86-B706-CEFD4E0E0E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6E2A4E-82A6-48BF-A93B-73F5B6C01F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648B64-F00C-4F5D-A487-A14CFEF61F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45-4DB3-A38C-678BE4B7494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566FC00-20FA-49E0-92FC-A3D563BFB2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3D92F3-B3C0-48B1-8E7F-B16ABA9C68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BD2DB2-1238-4A85-80E6-85BEF409C4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45-4DB3-A38C-678BE4B7494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4ACEF4E-F784-4FE5-A2BD-269A2EE646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9C4BD2-2F10-439B-95BA-4681E1D0B6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BA5FAB-56E7-4BF1-A216-72C2D7A6BA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45-4DB3-A38C-678BE4B7494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8EF8CD8-1239-4BB2-96DD-5F8ACFEB85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9300B3-0995-4E3E-88E8-72D5DD9CFE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E1F0F9-0809-4115-9DFB-3613661461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45-4DB3-A38C-678BE4B7494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7392F13-BD6F-45F0-A40A-A1BF1D8F7B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58293C-B0E8-4392-932A-69BF1B4455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B8E4E8-27F8-4DF4-B526-DAFECC1B65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45-4DB3-A38C-678BE4B7494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3C981F4-68FE-456C-A367-BD879F428B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31C054-4878-494F-A025-D908F445B2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16DFE6-8375-47EC-9E40-F38A2B47F3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45-4DB3-A38C-678BE4B7494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F6ABEB1-0928-42F5-9D33-37A114219A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1F1ADC-E2DB-4A9E-977A-6AD4F143EF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0140B8-37C1-4BD1-8049-8B9676EF7F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45-4DB3-A38C-678BE4B7494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DD0C068-3B75-44E3-805A-1D88AC39ED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3828CD-CF30-45CF-8D4E-7C307DEA40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4EF5AC-2BC7-4C34-923D-9217E32320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45-4DB3-A38C-678BE4B7494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04C8B9D-4766-4C1D-8B07-980BA3EF6D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FE892F-6CA1-4F17-827A-234996EE1F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FD28E0-14DA-4CC5-B6F5-F0010C849E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45-4DB3-A38C-678BE4B7494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1421277-064D-40B0-B468-535F1145A7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42E25E-2E42-4BBA-9543-3D7536BF85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BF0F75-DD5A-4DA3-9722-A0FD7D0A81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45-4DB3-A38C-678BE4B7494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5FD2375-F462-49CF-A7F5-07063CDC5E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2577EA-59C9-413A-9DDC-A5DBD55640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A18B5-8A16-435C-BE81-933B6C2A19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45-4DB3-A38C-678BE4B7494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9DF4275-F0CD-4D91-A562-87C456507F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36EB50-45E7-408D-B576-285F648266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F48D17-19DA-44E5-AAD0-A6D8263336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45-4DB3-A38C-678BE4B7494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A57BCA1-069E-4A07-8BB2-D615494238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47621-F93C-4EE9-933B-6F0924035B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CE4CD3-2B88-4AA6-8A44-28028EEBE8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45-4DB3-A38C-678BE4B7494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4A311A0-82E7-4101-A2A4-73F5D681BA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CA2734-B9BA-4D46-9B4D-E1B575DE91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CC4CCC-82B1-4ABB-94A5-A08C1E82A7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45-4DB3-A38C-678BE4B7494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00F9EB4-414D-4CFC-9E03-E430BBE787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7F7452-A443-44B0-95F4-70F2CB7A34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17D9D5-6DF0-420A-841E-50047D905D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45-4DB3-A38C-678BE4B7494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E011B0C-8C2F-4B53-B6F2-9019418CF5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262937-DED3-4586-A8DB-097C2E0216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521D89-EFE8-4970-9E2B-5D05057460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45-4DB3-A38C-678BE4B7494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3F37624-F3C6-4CD1-9138-B59F22DA6E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663447-64A7-467C-A059-F55906BCFA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CC7E30-B190-49B5-BC82-E63830B5E3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45-4DB3-A38C-678BE4B7494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0CFC45C-767F-4BE3-90A2-3BC3506FAC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A91E06-B85C-4191-A063-E74C918780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DB1899-0CBE-468A-8F1B-C95D746C8E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45-4DB3-A38C-678BE4B7494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DCE1E4A-3DE1-4273-B8EA-F22C464341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F4D4E7-BCC9-42AE-8139-2D7723ACF4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213CEB-D11B-4201-B6C8-0FC9E42D92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45-4DB3-A38C-678BE4B7494D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45-4DB3-A38C-678BE4B7494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7B18D3C-0FDE-4C30-B9E3-B7F9D2217D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2F7E83-6347-43E8-BEDA-2D3D9948A0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82650B-6599-410F-AC2F-ED057857EB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C45-4DB3-A38C-678BE4B7494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1BFB98F-740E-4C83-9B34-EEF72C3D9E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9B03A1-4824-49B0-B436-13CE4C0014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ED029C-A0D6-42B2-B5DF-E5B794F772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C45-4DB3-A38C-678BE4B7494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BD3CF0E-FC75-4E24-A517-7008613DC4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F81EE0-71C9-489C-BA14-66DA8D25C4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7C4AF7-0D5C-43FC-AEF1-9D096DF579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C45-4DB3-A38C-678BE4B7494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8C5110F-31C8-4F53-A438-25167CFE0D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DEE3FE-17DF-4E8F-B3E9-7AB4634C0D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DC7EE4-87DB-472C-9F23-1F55B20F0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C45-4DB3-A38C-678BE4B7494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D09A0E5-9768-4E73-A640-A9B9C86AE2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0D284A-77CD-4FF7-8FEA-503DC82975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6D623F-BF73-4ED0-A212-C9364AE953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C45-4DB3-A38C-678BE4B7494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1788175-50BD-4E0A-B374-9ABF9B1CDB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44F152-C9C5-4F54-94C4-C41268B1CC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5139CD-FA1A-4B60-9DAD-218495108F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C45-4DB3-A38C-678BE4B7494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FA157C0-97B5-4B18-8858-11E339291D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92E6B5-438A-40F4-A49E-673BEA82BE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D15605-B5B7-4F6D-8856-B92EF1BBBE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C45-4DB3-A38C-678BE4B7494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16AE8DA-2C27-4425-95CB-CDE4C17736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E71834-3C45-4691-BE6B-C23EFE7008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5240FA-88ED-4633-8507-427B09FC08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C45-4DB3-A38C-678BE4B7494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19D0523-B58A-4756-9901-B589E5E199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11A287-283E-4BA6-9BFE-4B848469A3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CD94AE-5951-4A47-8A89-2093758D6E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C45-4DB3-A38C-678BE4B7494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AC91122-E10F-4E6D-8448-9DB596F798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281869-13F9-4D26-9DCC-E8ED588A39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6F6D50-AF34-4E69-90E4-8FA6BC1584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C45-4DB3-A38C-678BE4B7494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806B5A0-E740-4D17-9CA6-C724E0F5AB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F17E18-FC13-464D-94BD-047AF935FF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1F1F51-1054-4625-BA90-E2AFFBDF47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C45-4DB3-A38C-678BE4B7494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34497DB-67F7-436E-8A71-A6B395CF5C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86773C-0220-43C8-9621-A8AA06315F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C10709-E13D-434C-BDB9-0AEF129B72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C45-4DB3-A38C-678BE4B7494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B98928A-E0E4-4CFD-AAF3-63F3D99219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F0B905-D3B6-4CB3-B6F5-F26F883FE8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F1E0C6-7844-4811-814C-71A5C08528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C45-4DB3-A38C-678BE4B7494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B1EEC63-95BA-45FC-876B-CE2AADF80A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B4E985-A301-41DF-AE14-2097C523AB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AD8746-6237-4E21-98C9-BBDCFD308E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C45-4DB3-A38C-678BE4B7494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71657EA-6A0E-42F8-96C3-784272B03E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C7A8FA-01AF-41A2-91E5-F6F06F1784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6E2AFD-A654-4027-AA86-6D1A0D09A5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C45-4DB3-A38C-678BE4B7494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40C5875-7106-4776-BEF9-777F154AF8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C7700C-C39A-4738-838F-CCA1D32FAF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F7ADDB-3B86-4513-84F8-C3E072CF70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C45-4DB3-A38C-678BE4B7494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2E690D1-9816-4EDF-BF58-52D70D15DA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0EB5FA-BEA9-4400-9B97-A20888151E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E386EA-9CA2-4F06-AFD4-B15C305CBB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C45-4DB3-A38C-678BE4B7494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83CF4AC-1BBE-4730-9093-EE79132AB7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981595-517C-4A8B-AA7B-D20C193684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16D420-7DAD-4830-9AA3-B7A0E74A42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769FC98-0255-4E99-8D3A-017F028EBA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0A38D0-638C-44B5-BF2D-9C30FF9945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9C2995-BC36-41DA-B153-2F813F19CA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C45-4DB3-A38C-678BE4B7494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DE40DCD-C337-47CF-B353-501B8C7C68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2893CA-7805-4EE6-AFC9-CC984CF528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287E64-2FC0-4152-822C-2A671D945E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C45-4DB3-A38C-678BE4B7494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F58CE50-832E-40D2-B6A7-2890B37A34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215151-9B79-4FF6-A038-F71BC51404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9A6AE0-2A58-4008-AC4E-EFBF8E4493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C45-4DB3-A38C-678BE4B7494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2277BF4-2C9F-42A9-A4F7-A28584DB52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A4B77D-87ED-4717-8FF0-A19FCA5FAD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49D6D1-5A16-4BB0-B875-F8ABFAA085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C45-4DB3-A38C-678BE4B7494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E7EA8A3-7592-46E6-9BB7-D066C091F1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D451EF-6E23-497B-9768-097F270D92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26E998-EFDB-48EC-A6BA-D22F5CEF28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C45-4DB3-A38C-678BE4B7494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E05A61D-8152-499B-99DC-2F9FF198B4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6706A9-FB97-481F-B193-4DA6BB9771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F6D4EB-037D-402A-A263-65BF27A079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C45-4DB3-A38C-678BE4B7494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A802F86-4A2D-44F8-9D65-4460901B70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59F87E-6C18-4D85-AA1E-FCE737B318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EED4FD-F06A-483E-95A4-1A0DD720E7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C45-4DB3-A38C-678BE4B7494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F3054F4-DBD4-4CCD-B3CE-46BB847B42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823607-9464-41CB-913F-C8019D51E3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D7A0D1-3B9A-4151-AA1D-F8CA4B583D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C45-4DB3-A38C-678BE4B7494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DE9A7CC-35AC-42F5-A640-B38F6DC01D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C0EE45-E0C8-4777-A074-54A770E6BB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2039FD-A37D-466E-9127-51E8FEEC9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C45-4DB3-A38C-678BE4B7494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9F27E2D-F7DB-4731-A79E-BD884EC94A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272344-1D12-42C5-862D-A05D62F857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21D120-4390-4822-97E9-31A1F90B96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C45-4DB3-A38C-678BE4B7494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A7B5E31-B0D1-4728-A53E-6B9D7B859B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67030C-412E-4C1F-A4A0-E9A95E4DBA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7F5107-0558-460A-814A-C970B53E0F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C45-4DB3-A38C-678BE4B7494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BEB6CC4-6598-4C27-AF3E-60ED9A56B7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2BEBBF-C254-4229-9AFD-1A1289DCF9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722BB4-3C90-4E68-8C1B-FFF259F01F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C45-4DB3-A38C-678BE4B7494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2925A0F-3010-498F-96B4-CBCF6DD8F0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F9356F-1874-4FAD-B487-18134E78A0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08F079-ECC2-478D-9705-A052302EE0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C45-4DB3-A38C-678BE4B7494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B609EC7-97CE-41B4-AE26-0791E10591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906F97-640B-4357-B0C9-1702ECA435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E193C1-0327-4D56-8A1C-63D9A25527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C45-4DB3-A38C-678BE4B7494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C4CC11F-9FBF-4D30-939C-F7A9B9835E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A1C100-8D24-4DD3-8095-0504DEB1E2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629C13-BFA2-496E-A2C0-A32DFAC819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C45-4DB3-A38C-678BE4B7494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C817260-3D97-43EF-A312-308AB1F44B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DE91CE-21A6-4BC6-ABBA-DA54E1FEC7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13B0B8-3D66-409E-B0AF-E62EE9CE51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C45-4DB3-A38C-678BE4B7494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2A5F119-CB8B-4144-AE2C-8C2CD528BC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D71F34-21D0-4512-A068-639E409152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A32402-987F-471E-B2DC-1C513D9C0C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C45-4DB3-A38C-678BE4B7494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1D042A9-218E-4930-A548-8DB5E43FF0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FB0870-AEEA-47FA-9F74-17FC7F111F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D036E1-5D2B-4995-9A06-35DB753A38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C45-4DB3-A38C-678BE4B7494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7B16157-47E5-443D-9B44-3A0C147F41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7252EF-9CE7-4016-9EBC-253AA96367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5FD5E3-0D25-45F7-8A80-A99A61D200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C45-4DB3-A38C-678BE4B7494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143F9A6-5305-4EA5-83E8-B5D6674F55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B1A3E4-C8EC-4C8D-8C03-BAD22AC2B9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7F7993-4B7E-4B47-AFAC-84FDF88F8C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C45-4DB3-A38C-678BE4B7494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125B80D-07A7-4DB0-A5C2-DBE69E79F2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84C251-AD1D-45B2-861B-F208F9BFEE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45396B-3EF0-40DD-B359-3EEAE77389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C45-4DB3-A38C-678BE4B7494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3538925-98E2-4744-BB43-29F1208970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903FF9-4D78-4EF5-94B6-7281FD5F5F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1E7E1A-23F0-4AD4-9904-9CCC7E7600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C45-4DB3-A38C-678BE4B7494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6215AD3-87A2-48F5-97FC-1C426465FD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847F59-8B39-4554-821C-76FDD9F2DE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039380-C948-40B8-AC14-C5F00808B0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C45-4DB3-A38C-678BE4B7494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8FC2B66-D0AE-474C-92DA-3EDFE28528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AA1768-3940-4ECC-BADA-61CF78B019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463478-EEE1-45EC-B596-9074EEB42E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C45-4DB3-A38C-678BE4B7494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116910A-B837-4BF8-BD1D-B9B54D4ACE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C70350-A424-4FBD-A6D5-C5AB0A8839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28C67F-BC59-4FF9-8C49-AE077C28EA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C45-4DB3-A38C-678BE4B7494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93A1C96-960A-4584-8D4D-1C6BAC3E16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439EDD-C8D5-4F10-A333-572E506A87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ABB469-F3AA-4617-8075-123358DB94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C45-4DB3-A38C-678BE4B7494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93FA449-A660-4190-9958-DEE8D36A45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998ED-91A7-425C-BB5D-FA6D8E2681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7C0A5B-F902-4A78-B2A7-6185F7CD1D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C45-4DB3-A38C-678BE4B7494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7F251DC-CBF6-497B-BC70-C2097E27B0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1F4DED-FF23-47D1-9B71-FC1ECF0DBD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B66EA5-CC46-4F54-BF89-BF79F69941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C45-4DB3-A38C-678BE4B7494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02733EB-3DE9-40A5-81B4-E9CC374CBF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693A6B-3BC7-49EF-9821-5CE45B1780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5D189E-4296-4909-8C65-64956DF70E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C45-4DB3-A38C-678BE4B7494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61E3E3D-FAA2-4884-A0BF-987F79A139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7B25B7-80BC-4E5D-B740-82D7A48F6B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281C09-41EB-425A-9320-E678CDFB8C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C45-4DB3-A38C-678BE4B7494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146FF20-5565-4E9A-89BA-74293B7F11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51E0D1-62E9-4A31-9A0F-AA107B4B66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EE415A-1E8E-4B1E-AC53-28FBFDD6A8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C45-4DB3-A38C-678BE4B7494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BC989E4-5718-44E1-93C8-563B16B188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81E00B-E703-4596-AA7F-189BC25BA1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A53312-3C88-464B-971F-FEDAD0445B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C45-4DB3-A38C-678BE4B7494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B052840-64CF-49D6-84CB-5D66344F4E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4ED7AF-0F5D-4407-9208-7DAFDC706B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BDEC3D-76BF-4409-8C1E-48BA0CF1B6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C45-4DB3-A38C-678BE4B7494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4117CF1-BDFB-4F98-930B-A9F52EEB72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3F1426-0089-49A6-833F-F787485B8D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45D690-56AE-4DE1-9CD9-9DCDFFE09E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C45-4DB3-A38C-678BE4B7494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EC7A178-F502-4316-AF6A-2E3A778543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553A56-A6A2-4345-90D0-C3A5FA38C7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F3EE58-98ED-4E5B-8AE1-4B246E26F4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C45-4DB3-A38C-678BE4B7494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18D34D8B-CDDD-42C1-86AE-5AA6979F52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4238CC-F414-420B-951A-AE82262A63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E70E6E-F113-49D4-841B-4E56979D9D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C45-4DB3-A38C-678BE4B7494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6F0D1CC-2298-47B7-BD25-A839853056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FD13BE-66F8-4CA8-9555-C6EA33E9C7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060C92-3D9A-4740-8357-CFC6221D8B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C45-4DB3-A38C-678BE4B7494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15580C05-967A-4EB5-91E6-D3E5A7A060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D2B288-9215-42AD-BD84-3969D76FBC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017617-CC54-4378-967D-ACE92B1960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C45-4DB3-A38C-678BE4B7494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C470DFB-4798-41C9-B727-68AFE51F1F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D8445E-EA15-455E-9854-123BE25C31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E38B03-1747-4A08-A69A-A33466087E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C45-4DB3-A38C-678BE4B7494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B52DC8E-7E08-4119-AA46-33661C22B7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6B6322-6D60-44CA-99A4-C1C6877741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A390B8-6E56-4E78-8E9F-49EDB70675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C45-4DB3-A38C-678BE4B7494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FEB0BB4-BDEC-46CA-BF97-B0D73E50D0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528E2D-0D38-446D-AF2D-54B68B9141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7CD15D-ACCE-489F-9205-E16688D736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C45-4DB3-A38C-678BE4B7494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28133E7-071C-4998-9954-2313FE79D3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F900B6-5ECF-4905-8105-EDADD9A062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AAC535-7F04-448D-B654-757538EB75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C45-4DB3-A38C-678BE4B7494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54ECA30-961C-4629-8A74-B0A7CDE6FF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25B012-22C3-4ABB-A477-0C893D4795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80E97B-F100-4BE2-9EAA-3EF2248EBA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C45-4DB3-A38C-678BE4B7494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0823BA4-D62C-4899-8791-9CD0ECA8B3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3F7353-EB66-4D3E-835C-53EE65D193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2E5C3D-83E9-464A-AD1E-C2034A89C6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C45-4DB3-A38C-678BE4B7494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4288A40-8EDB-4B65-BD38-AC813119EA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AAAF6C-4B14-4DB9-9F4C-89F9D61696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4FA849-A40D-4AC9-9E5C-D4A7FA68BA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C45-4DB3-A38C-678BE4B7494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A1AC3EF-704C-4A99-8A3C-4ED81FD91E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4EB0CE-10E1-4CA0-B788-12F189E6E1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0932A9-91FF-4F2D-8852-35072979C6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C45-4DB3-A38C-678BE4B7494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89B9E04-7361-4345-BE82-DD82A265C9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21BA7C-49D4-4745-B18A-00E2A00F90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68EE3D-3A51-4A82-A9EC-E6EF6ABD20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C45-4DB3-A38C-678BE4B7494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EAD5DE9-4772-4379-BB04-E69431815C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85D17E-C6D6-4EC3-85B4-3FD3433064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506150-E858-42A5-845A-EAADEBE264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C45-4DB3-A38C-678BE4B7494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5B5145F-FF21-41F9-9B48-614B18B565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59ABB8-7802-4BB8-8ABA-ADF4201D44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4A16FA-9E82-436C-8262-E45EA3E409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C45-4DB3-A38C-678BE4B7494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02F5AD6-8E78-4EFD-83EE-783730AD7C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8369CF-7781-4A41-B7C9-2E2D9A00DE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B86B62-6F8E-4112-8300-E63893BC99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C45-4DB3-A38C-678BE4B7494D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94.2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'240815'!$G$82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C45-4DB3-A38C-678BE4B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'250720'!$E$6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'250720'!$E$7:$E$150</c:f>
              <c:numCache>
                <c:formatCode>General</c:formatCode>
                <c:ptCount val="144"/>
                <c:pt idx="0">
                  <c:v>140.80000000000001</c:v>
                </c:pt>
                <c:pt idx="1">
                  <c:v>140.80000000000001</c:v>
                </c:pt>
                <c:pt idx="2">
                  <c:v>140.9</c:v>
                </c:pt>
                <c:pt idx="3">
                  <c:v>140.9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140.5</c:v>
                </c:pt>
                <c:pt idx="7">
                  <c:v>140.4</c:v>
                </c:pt>
                <c:pt idx="8">
                  <c:v>140.1</c:v>
                </c:pt>
                <c:pt idx="9">
                  <c:v>139.9</c:v>
                </c:pt>
                <c:pt idx="10">
                  <c:v>139.6</c:v>
                </c:pt>
                <c:pt idx="11">
                  <c:v>139.19999999999999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135.9</c:v>
                </c:pt>
                <c:pt idx="17">
                  <c:v>134.9</c:v>
                </c:pt>
                <c:pt idx="18">
                  <c:v>133.69999999999999</c:v>
                </c:pt>
                <c:pt idx="19">
                  <c:v>132.30000000000001</c:v>
                </c:pt>
                <c:pt idx="20">
                  <c:v>130.80000000000001</c:v>
                </c:pt>
                <c:pt idx="21">
                  <c:v>129</c:v>
                </c:pt>
                <c:pt idx="22">
                  <c:v>127.1</c:v>
                </c:pt>
                <c:pt idx="23">
                  <c:v>125.1</c:v>
                </c:pt>
                <c:pt idx="24">
                  <c:v>122.8</c:v>
                </c:pt>
                <c:pt idx="25">
                  <c:v>120.4</c:v>
                </c:pt>
                <c:pt idx="26">
                  <c:v>117.9</c:v>
                </c:pt>
                <c:pt idx="27">
                  <c:v>115.3</c:v>
                </c:pt>
                <c:pt idx="28">
                  <c:v>112.6</c:v>
                </c:pt>
                <c:pt idx="29">
                  <c:v>109.8</c:v>
                </c:pt>
                <c:pt idx="30">
                  <c:v>106.9</c:v>
                </c:pt>
                <c:pt idx="31">
                  <c:v>104</c:v>
                </c:pt>
                <c:pt idx="32">
                  <c:v>101</c:v>
                </c:pt>
                <c:pt idx="33">
                  <c:v>98.1</c:v>
                </c:pt>
                <c:pt idx="34">
                  <c:v>95.1</c:v>
                </c:pt>
                <c:pt idx="35">
                  <c:v>92.2</c:v>
                </c:pt>
                <c:pt idx="36">
                  <c:v>89.2</c:v>
                </c:pt>
                <c:pt idx="37">
                  <c:v>86.3</c:v>
                </c:pt>
                <c:pt idx="38">
                  <c:v>83.4</c:v>
                </c:pt>
                <c:pt idx="39">
                  <c:v>80.599999999999994</c:v>
                </c:pt>
                <c:pt idx="40">
                  <c:v>77.7</c:v>
                </c:pt>
                <c:pt idx="41">
                  <c:v>74.900000000000006</c:v>
                </c:pt>
                <c:pt idx="42">
                  <c:v>72.2</c:v>
                </c:pt>
                <c:pt idx="43">
                  <c:v>69.5</c:v>
                </c:pt>
                <c:pt idx="44">
                  <c:v>66.8</c:v>
                </c:pt>
                <c:pt idx="45">
                  <c:v>64.3</c:v>
                </c:pt>
                <c:pt idx="46">
                  <c:v>61.8</c:v>
                </c:pt>
                <c:pt idx="47">
                  <c:v>59.4</c:v>
                </c:pt>
                <c:pt idx="48">
                  <c:v>57.2</c:v>
                </c:pt>
                <c:pt idx="49">
                  <c:v>55.1</c:v>
                </c:pt>
                <c:pt idx="50">
                  <c:v>53.2</c:v>
                </c:pt>
                <c:pt idx="51">
                  <c:v>51.5</c:v>
                </c:pt>
                <c:pt idx="52">
                  <c:v>50</c:v>
                </c:pt>
                <c:pt idx="53">
                  <c:v>48.8</c:v>
                </c:pt>
                <c:pt idx="54">
                  <c:v>47.9</c:v>
                </c:pt>
                <c:pt idx="55">
                  <c:v>47.2</c:v>
                </c:pt>
                <c:pt idx="56">
                  <c:v>46.8</c:v>
                </c:pt>
                <c:pt idx="57">
                  <c:v>46.7</c:v>
                </c:pt>
                <c:pt idx="58">
                  <c:v>46.9</c:v>
                </c:pt>
                <c:pt idx="59">
                  <c:v>47.4</c:v>
                </c:pt>
                <c:pt idx="60">
                  <c:v>48.2</c:v>
                </c:pt>
                <c:pt idx="61">
                  <c:v>49.3</c:v>
                </c:pt>
                <c:pt idx="62">
                  <c:v>50.6</c:v>
                </c:pt>
                <c:pt idx="63">
                  <c:v>52.2</c:v>
                </c:pt>
                <c:pt idx="64">
                  <c:v>53.9</c:v>
                </c:pt>
                <c:pt idx="65">
                  <c:v>55.9</c:v>
                </c:pt>
                <c:pt idx="66">
                  <c:v>58</c:v>
                </c:pt>
                <c:pt idx="67">
                  <c:v>60.2</c:v>
                </c:pt>
                <c:pt idx="68">
                  <c:v>62.6</c:v>
                </c:pt>
                <c:pt idx="69">
                  <c:v>65.099999999999994</c:v>
                </c:pt>
                <c:pt idx="70">
                  <c:v>67.7</c:v>
                </c:pt>
                <c:pt idx="71">
                  <c:v>70.3</c:v>
                </c:pt>
                <c:pt idx="72">
                  <c:v>73</c:v>
                </c:pt>
                <c:pt idx="73">
                  <c:v>75.8</c:v>
                </c:pt>
                <c:pt idx="74">
                  <c:v>78.599999999999994</c:v>
                </c:pt>
                <c:pt idx="75">
                  <c:v>81.5</c:v>
                </c:pt>
                <c:pt idx="76">
                  <c:v>84.5</c:v>
                </c:pt>
                <c:pt idx="77">
                  <c:v>87.5</c:v>
                </c:pt>
                <c:pt idx="78">
                  <c:v>90.6</c:v>
                </c:pt>
                <c:pt idx="79">
                  <c:v>93.7</c:v>
                </c:pt>
                <c:pt idx="80">
                  <c:v>96.8</c:v>
                </c:pt>
                <c:pt idx="81">
                  <c:v>100</c:v>
                </c:pt>
                <c:pt idx="82">
                  <c:v>103.2</c:v>
                </c:pt>
                <c:pt idx="83">
                  <c:v>106.4</c:v>
                </c:pt>
                <c:pt idx="84">
                  <c:v>109.6</c:v>
                </c:pt>
                <c:pt idx="85">
                  <c:v>112.7</c:v>
                </c:pt>
                <c:pt idx="86">
                  <c:v>115.7</c:v>
                </c:pt>
                <c:pt idx="87">
                  <c:v>118.7</c:v>
                </c:pt>
                <c:pt idx="88">
                  <c:v>121.5</c:v>
                </c:pt>
                <c:pt idx="89">
                  <c:v>124.1</c:v>
                </c:pt>
                <c:pt idx="90">
                  <c:v>126.6</c:v>
                </c:pt>
                <c:pt idx="91">
                  <c:v>128.9</c:v>
                </c:pt>
                <c:pt idx="92">
                  <c:v>130.9</c:v>
                </c:pt>
                <c:pt idx="93">
                  <c:v>132.69999999999999</c:v>
                </c:pt>
                <c:pt idx="94">
                  <c:v>134.30000000000001</c:v>
                </c:pt>
                <c:pt idx="95">
                  <c:v>135.69999999999999</c:v>
                </c:pt>
                <c:pt idx="96">
                  <c:v>136.80000000000001</c:v>
                </c:pt>
                <c:pt idx="97">
                  <c:v>137.69999999999999</c:v>
                </c:pt>
                <c:pt idx="98">
                  <c:v>138.5</c:v>
                </c:pt>
                <c:pt idx="99">
                  <c:v>139</c:v>
                </c:pt>
                <c:pt idx="100">
                  <c:v>139.5</c:v>
                </c:pt>
                <c:pt idx="101">
                  <c:v>139.69999999999999</c:v>
                </c:pt>
                <c:pt idx="102">
                  <c:v>139.9</c:v>
                </c:pt>
                <c:pt idx="103">
                  <c:v>140.1</c:v>
                </c:pt>
                <c:pt idx="104">
                  <c:v>140.1</c:v>
                </c:pt>
                <c:pt idx="105">
                  <c:v>140.19999999999999</c:v>
                </c:pt>
                <c:pt idx="106">
                  <c:v>140.19999999999999</c:v>
                </c:pt>
                <c:pt idx="107">
                  <c:v>140.30000000000001</c:v>
                </c:pt>
                <c:pt idx="108">
                  <c:v>140.30000000000001</c:v>
                </c:pt>
                <c:pt idx="109">
                  <c:v>140.4</c:v>
                </c:pt>
                <c:pt idx="110">
                  <c:v>140.4</c:v>
                </c:pt>
                <c:pt idx="111">
                  <c:v>140.5</c:v>
                </c:pt>
                <c:pt idx="112">
                  <c:v>140.5</c:v>
                </c:pt>
                <c:pt idx="113">
                  <c:v>140.6</c:v>
                </c:pt>
                <c:pt idx="114">
                  <c:v>140.6</c:v>
                </c:pt>
                <c:pt idx="115">
                  <c:v>140.6</c:v>
                </c:pt>
                <c:pt idx="116">
                  <c:v>140.5</c:v>
                </c:pt>
                <c:pt idx="117">
                  <c:v>140.4</c:v>
                </c:pt>
                <c:pt idx="118">
                  <c:v>140.30000000000001</c:v>
                </c:pt>
                <c:pt idx="119">
                  <c:v>140.1</c:v>
                </c:pt>
                <c:pt idx="120">
                  <c:v>139.80000000000001</c:v>
                </c:pt>
                <c:pt idx="121">
                  <c:v>139.6</c:v>
                </c:pt>
                <c:pt idx="122">
                  <c:v>139.30000000000001</c:v>
                </c:pt>
                <c:pt idx="123">
                  <c:v>139</c:v>
                </c:pt>
                <c:pt idx="124">
                  <c:v>138.69999999999999</c:v>
                </c:pt>
                <c:pt idx="125">
                  <c:v>138.4</c:v>
                </c:pt>
                <c:pt idx="126">
                  <c:v>138.19999999999999</c:v>
                </c:pt>
                <c:pt idx="127">
                  <c:v>138.1</c:v>
                </c:pt>
                <c:pt idx="128">
                  <c:v>138</c:v>
                </c:pt>
                <c:pt idx="129">
                  <c:v>138</c:v>
                </c:pt>
                <c:pt idx="130">
                  <c:v>138.1</c:v>
                </c:pt>
                <c:pt idx="131">
                  <c:v>138.30000000000001</c:v>
                </c:pt>
                <c:pt idx="132">
                  <c:v>138.6</c:v>
                </c:pt>
                <c:pt idx="133">
                  <c:v>138.9</c:v>
                </c:pt>
                <c:pt idx="134">
                  <c:v>139.30000000000001</c:v>
                </c:pt>
                <c:pt idx="135">
                  <c:v>139.80000000000001</c:v>
                </c:pt>
                <c:pt idx="136">
                  <c:v>140.30000000000001</c:v>
                </c:pt>
                <c:pt idx="137">
                  <c:v>140.69999999999999</c:v>
                </c:pt>
                <c:pt idx="138">
                  <c:v>141.19999999999999</c:v>
                </c:pt>
                <c:pt idx="139">
                  <c:v>141.6</c:v>
                </c:pt>
                <c:pt idx="140">
                  <c:v>141.9</c:v>
                </c:pt>
                <c:pt idx="141">
                  <c:v>142.19999999999999</c:v>
                </c:pt>
                <c:pt idx="142">
                  <c:v>142.4</c:v>
                </c:pt>
                <c:pt idx="143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F-4A19-8EC7-DA6C28644B2B}"/>
            </c:ext>
          </c:extLst>
        </c:ser>
        <c:ser>
          <c:idx val="1"/>
          <c:order val="1"/>
          <c:tx>
            <c:strRef>
              <c:f>'250720'!$F$6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F-4A19-8EC7-DA6C28644B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5F-4A19-8EC7-DA6C28644B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52D93E-252B-4089-9875-11AFF89399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43C1C5-7302-4DDC-B2FD-C5860955CB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5467BB-0190-4EC9-B889-7EEF00E975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5F-4A19-8EC7-DA6C28644B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CBE4AC-C513-47DB-9654-2CDCC5E792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0B8051-4001-401E-A94C-838B48C43D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0A754E-54AE-4876-A7D4-08AB65A544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5F-4A19-8EC7-DA6C28644B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E0534F-6250-4225-962F-61EB318C99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B002FF-1B89-4AFC-9E48-1DB0133A5E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4993C2-E5F1-4A29-A53B-887AC623EE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5F-4A19-8EC7-DA6C28644B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3089B9-450C-403F-9586-1A1186A45F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1F92F9-5F54-4A48-B47C-7F9F3E587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09A401-6E2E-4400-9914-6E8C7A068D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5F-4A19-8EC7-DA6C28644B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2D20F4-038F-4001-892E-CFB543B325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7871D4-411C-4495-8839-FC6D8D6FB3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75F944-A104-421B-A321-D31F3741FB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5F-4A19-8EC7-DA6C28644B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820F40-7B56-4FBF-8E3A-3674A2B1B7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B0E3E2-68F3-4BB4-8703-420E2DF1D4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2950C3-F025-481A-8362-8A31E5A7A6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5F-4A19-8EC7-DA6C28644B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5AA723-0790-47F2-8774-983D075002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C181AD-7BA8-4FBC-AFEF-9C793DE2A1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C5F614-6C3C-4735-A020-D3AEB4861F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5F-4A19-8EC7-DA6C28644B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CCC12D-E42A-426E-9EE0-C893CDCD81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D9402E-4BAC-4C2E-B618-6684C44938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BA7FD6-C23F-469D-A75D-7E454682D2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5F-4A19-8EC7-DA6C28644B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F170A9-ECA6-4069-90E6-182DE52693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C281BB-5E90-42B4-BF44-C5DA54CE41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BF7D29-56D0-4B29-8F91-2D4E58609F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5F-4A19-8EC7-DA6C28644B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B985BD-0E76-44E6-8A7C-6687BB6D4B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53A74F-5E92-4E55-8159-C532A4146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52F90B-C9E4-41C5-90BF-8ABB3ACFEE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5F-4A19-8EC7-DA6C28644B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C181B69-B7F8-48BC-BD5D-96E93033D2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243513-DDEB-466F-8B6F-698B81813B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F89698-C152-4F4E-BAE1-9FA14B6736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5F-4A19-8EC7-DA6C28644B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532364-A8B3-4986-9582-98262DC109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8F30E4-0C1D-42E3-BECC-A463F26C80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60F246-6E48-4F9C-808E-0256ED0E40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5F-4A19-8EC7-DA6C28644B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FA9258-660F-40AC-9AE8-181C4A434E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DDA4A-5D97-4283-9B95-C12AC2E63A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E9D244-2693-48AE-9C3A-76E4FC5989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5F-4A19-8EC7-DA6C28644B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1A1743C-E583-4E85-8042-4570D7A3E3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348DA6-177F-46ED-AF67-6880791168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D7F0A4-E56E-4BAF-9D60-8A86046059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5F-4A19-8EC7-DA6C28644B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AE60DF4-1EFD-4D9B-97BF-3E72BEAC52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9EC7B5-FA12-4A4A-AA0C-54B4FBF249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DBED54-DA72-4078-8BED-64467D2558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5F-4A19-8EC7-DA6C28644B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5AB313-A1E7-4966-ADCB-6E9E9AD14D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F32CB3-8BC1-4657-8E42-0B304339BA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F4B81F-93A9-4AD7-BDF1-F9F4AD6F54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5F-4A19-8EC7-DA6C28644B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A2EC7C-16D8-4AF1-BE37-1313AAB539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A41FA7-AF05-4181-B364-F391BB087D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6FFD7-9063-4BE5-89C9-8490D25DAB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5F-4A19-8EC7-DA6C28644B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2F4D3D-6136-4483-A4A2-C579D9DF52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DE1DA9-BC94-4442-B888-A9B9FA947F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EEBAA9-016D-41B6-913D-A7B8C115C2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F-4A19-8EC7-DA6C28644B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E54C474-5E72-4D41-BAF3-FE0A38B454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4CADF2-9002-49FE-AA59-97744A517B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487144-D383-4DD0-B8D0-8F4B2FD8C8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5F-4A19-8EC7-DA6C28644B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B6356D-0C18-49C2-861C-9D697E25AB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456A3D-F9CD-4F50-B4E6-B8668C48FB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605CC7-44CB-41C1-A175-78593C3297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F-4A19-8EC7-DA6C28644B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CE67DB2-9419-4ECE-ADA3-54380C73D7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721F8D-DD5B-46ED-A640-1C79832459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3FAA0C-A64B-4406-81E9-7D2E0BD400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65F-4A19-8EC7-DA6C28644B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8F1FE5B-C8C4-4EDD-A2B7-33ED119445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B7E6E9-56DB-414F-BB20-898D65A972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51C1AF-05B6-42C5-9FEC-236EFB51CE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F-4A19-8EC7-DA6C28644B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9B35EB9-02B7-46E9-AC47-39B9B4090F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0EDF5B-F7BF-4A8D-8296-B1A96ABC5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A461FA-CE44-4902-BCBD-9D738B007F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5F-4A19-8EC7-DA6C28644B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CA391B7-2D30-46F2-933D-457D4A3916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4D71CF-B95B-47BC-B5D6-3540028B30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2BCFCD-3790-40EE-BD20-EC3AED080E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F-4A19-8EC7-DA6C28644B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25AEB3-EFF4-4D23-AC25-061CB9633B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C5E24F-5730-499A-A22B-E0C752112B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11D0E9-0D23-4B32-83AF-1248BF8A63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5F-4A19-8EC7-DA6C28644B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93D5910-C833-4D25-823A-2AFF38DF17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1EAEC6-FAA4-47C0-88DA-3441F126CC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799B52-9379-44B4-8A92-6A4A4199ED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F-4A19-8EC7-DA6C28644B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89D50E-0691-4061-AABC-A09730107D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63561E-B44B-456D-B847-B15996A0EA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17B749-3877-4B9B-839C-1C02BDCA72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5F-4A19-8EC7-DA6C28644B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1F03558-250E-4015-9EBF-B3689E7DAE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6EB93E-6B9A-412A-9214-D845605A8F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75CCEE-544D-4C8B-93B7-387767A9ED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F-4A19-8EC7-DA6C28644B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6246849-B856-4089-9A08-195FE71BB1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AB2BA4-A510-47D5-A1FC-F02739AF2D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4E9A9D-ADE4-40CF-BB4E-4CADC0F4EE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65F-4A19-8EC7-DA6C28644B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30B395C-B167-4A0F-9852-5D2A2F7CA3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02E9F8-6731-49FD-B010-E0AB33330B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C0FF90-AE0B-497D-A78E-8E07AE82EC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F-4A19-8EC7-DA6C28644B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2335B5-A590-400F-A136-3AE325CA95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28E391-7D7E-4A8F-A66A-7C7C5C6228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6A7F71-BFDE-423C-A16F-175D09C073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F-4A19-8EC7-DA6C28644B2B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5F-4A19-8EC7-DA6C28644B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EB23E8D-EC5E-4C12-B6CF-A81D5A534D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0DB2E0-9742-46ED-BB91-46817765DE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625424-2B19-4553-A243-A58AFB2433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5F-4A19-8EC7-DA6C28644B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4A4BF8-0573-49F0-992C-31658DC00D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DE3C26-BE49-481A-87FA-63E9D7B87F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790F51-5B7A-4B07-950B-3E5CD56559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5F-4A19-8EC7-DA6C28644B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266803C-D9A5-4CD2-BB8F-F7AE3D3B35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04A5ED-178E-4DF3-9619-977487A3AA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41248C-1A6E-4C0A-9F42-9DB8B8497A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65F-4A19-8EC7-DA6C28644B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E66F5BD-5845-4CBE-A498-02C7AAB38C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ADAAB1-195F-468D-B116-6A07520509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9F608E-C900-4783-B12B-330657EDB8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65F-4A19-8EC7-DA6C28644B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2260003-1BE6-49E9-8F05-40246D11E5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9126EB-411A-4B2B-9A22-4BA590D00F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7196A2-A8AA-4ECC-B3BF-596C9BA214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65F-4A19-8EC7-DA6C28644B2B}"/>
                </c:ext>
              </c:extLst>
            </c:dLbl>
            <c:dLbl>
              <c:idx val="38"/>
              <c:layout>
                <c:manualLayout>
                  <c:x val="3.8305201709000841E-2"/>
                  <c:y val="-0.12732105441366182"/>
                </c:manualLayout>
              </c:layout>
              <c:tx>
                <c:rich>
                  <a:bodyPr/>
                  <a:lstStyle/>
                  <a:p>
                    <a:fld id="{0CB3E574-E40B-433E-B62C-3A33BAE4B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6.5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(30cm)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6466738373308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5F-4A19-8EC7-DA6C28644B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777E3A9-7660-4897-AA62-89E227A789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DB5778-5FAE-4479-B7CC-1CB4F0392B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F81B47-4D75-4C7B-8329-13207DE9F1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65F-4A19-8EC7-DA6C28644B2B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5F-4A19-8EC7-DA6C28644B2B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5F-4A19-8EC7-DA6C28644B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587684-2070-4756-8672-5BB0BAB1F8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5278FF-8C5B-453F-9517-68E2A31226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918643-D035-401A-AEAE-3EBC657AB6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65F-4A19-8EC7-DA6C28644B2B}"/>
                </c:ext>
              </c:extLst>
            </c:dLbl>
            <c:dLbl>
              <c:idx val="43"/>
              <c:layout>
                <c:manualLayout>
                  <c:x val="4.1212225082626397E-2"/>
                  <c:y val="-4.517843866291226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44EC082A-178B-4C77-9B0D-949F686E5D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(23cm)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2835103645907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5F-4A19-8EC7-DA6C28644B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7F993BA-CD10-4C39-AD01-D7E16F8ACB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EEC4C7-6DFC-4947-8BF1-689C305423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D3DB53-B571-434D-B233-5081BCEE25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65F-4A19-8EC7-DA6C28644B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82165D4-D8C7-4A5F-B6C5-94A440D1FD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D542A3-0103-45B3-8C18-359AA3A159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1A1FE9-992F-403A-982B-5B1C9EDAB1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65F-4A19-8EC7-DA6C28644B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614B4EF-4C0C-42C2-86BD-524944CFA0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493688-A7A7-45E7-BE19-23FBB5DA3A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03918-7419-4D26-93F4-D0AB3442DE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65F-4A19-8EC7-DA6C28644B2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8A3FB55-1927-4765-B895-178418C29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9216E5-DDC9-48B1-B995-70AD336699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301BC5-3AAE-4A50-B5D1-E211E20C8D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65F-4A19-8EC7-DA6C28644B2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F969C25-8C99-4BF4-9502-47B79D2B9B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DF60F1-6417-41FD-8412-B87B2B76D1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F720AA-0192-4D44-AA31-7CF35405D8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65F-4A19-8EC7-DA6C28644B2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6EA6375-329A-47E5-A44A-044BF6929E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FE1AAD-ECA8-458A-B4EB-A94D792252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C52155-9554-49F6-8BFA-FA6C1F536F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65F-4A19-8EC7-DA6C28644B2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198DE67-2690-4CCB-AFE6-E660DBE4AB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9E87C5-AE7A-4344-A99E-14CEC42A64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09984-2344-442C-A949-0591A39FF2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65F-4A19-8EC7-DA6C28644B2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770CE1A-A134-4DEE-AFB7-4A9252240A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170E73-0450-4710-87CC-9DBDD13CF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D96801-010F-41AF-BF1A-0537C10A01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65F-4A19-8EC7-DA6C28644B2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B54CB97-9844-47A9-BBCF-6219D871A9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43E8C7-2E2B-4525-8419-4646FA3EEF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81C095-CFE1-437F-89AE-B7A1E5F5FE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65F-4A19-8EC7-DA6C28644B2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C38BA4F-D8E5-4EBB-B109-7493BA5BD9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1D3A8A-2180-48DA-962D-0697E0A1DE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5FC82E-FA05-4861-A72D-2ED14D8CC0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65F-4A19-8EC7-DA6C28644B2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27C3D05-3F4E-4D46-81DD-F9EA9910DF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FD4E94-F578-4BCE-8C67-E9DD1E53F0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2238F6-CD41-47F4-83C3-588DAC95B1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65F-4A19-8EC7-DA6C28644B2B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5F-4A19-8EC7-DA6C28644B2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A0EFFA7-36C0-4AF9-B0C0-49BEE88D38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353D85-4F25-4B3B-9D22-A1FFF99FE1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C0DA70-DD89-480C-8B26-E921E5AFD4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65F-4A19-8EC7-DA6C28644B2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3210A42-80EA-42D4-B304-97D7885807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7500C9-D41A-4036-980C-90AAC9279B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D2BA55-D582-49F5-A272-C4321D24BD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65F-4A19-8EC7-DA6C28644B2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747A585-B3DB-473A-BDBF-8195B283F5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C7C016-F730-4EC0-A3C7-1E836319A4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BE5C57-4D30-4F4D-9184-7030DA41FD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65F-4A19-8EC7-DA6C28644B2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D76B7B3-FCC0-47D9-96E1-6F0D21A964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E3C3CE-6961-483A-A56D-303EEBA617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C30925-6003-4DC8-9AD3-C47B681D9C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65F-4A19-8EC7-DA6C28644B2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563F4C1-9BB4-4484-BE7E-FBBFBBEE20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E6EC8E-7516-4F25-B956-2D73B65416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92159C-7FA6-449F-9281-14A9C696AE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65F-4A19-8EC7-DA6C28644B2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294E848-1676-4C36-B75B-371CFC151B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51E9BF-21F9-4552-A132-4D25E9F06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779A95-F477-45E5-9DDE-C37F5ECC96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65F-4A19-8EC7-DA6C28644B2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D8C1EF4-611D-4371-A1EE-DA2CB9FE2F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CD8515-FA6F-4B6B-B113-23CD3556C6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82C35C-7A71-4405-8BB9-C581D41E74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65F-4A19-8EC7-DA6C28644B2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560EBB4-953B-4D8E-B9D3-508A6B78E4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D4A548-B778-4D07-A4EF-5450558EE7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C59B76-12B4-47D1-B77D-1FE7566FA0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65F-4A19-8EC7-DA6C28644B2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1249D75-BAE3-4CE0-B9A5-F01EE6BB5A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57002C-583C-4A9A-81C2-164E22AD08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E3FDF3-6485-4A22-9969-5860732EAF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65F-4A19-8EC7-DA6C28644B2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587075D-0882-4C13-A013-5773673D1D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148AC9-2D02-4588-A6FE-E64FB286FB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D7433C-ED5B-49D5-8D0D-AA1FC3AEFE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65F-4A19-8EC7-DA6C28644B2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092D6F6-4B4F-4E43-8C57-32A1AC659D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16212A-0DBF-4664-A216-279FA0F12A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490A8B-B948-48A1-9F80-6A3677990E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65F-4A19-8EC7-DA6C28644B2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1D520A2-0408-4DF6-A045-5150C0B7C7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41080E-7170-4068-A14C-A6B826347F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D34E9D-EA6E-4963-A64F-AD3C998CC7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65F-4A19-8EC7-DA6C28644B2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1741A50-463B-4EC1-826B-4C41FDC480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F53FCD-6CDD-4FC8-B2CE-27E205B111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C376BC-FFB5-4572-AA63-304A94D8C5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65F-4A19-8EC7-DA6C28644B2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EADEAF0-89CD-41B2-B8AA-CFF693C25D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E35E85-33EE-4B53-99C0-2F37379ED5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0515C5-A719-4521-BFA3-72F6F90398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65F-4A19-8EC7-DA6C28644B2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9C4BA8E-D903-4FBB-ACFE-195B009A44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636D36-333B-4B4B-BF3D-5633268E63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0B2909-5757-403A-9483-4B69303C95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65F-4A19-8EC7-DA6C28644B2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D9DB83A-0876-4F9E-BB48-B5DC16F949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6EEAEC-83A0-41A4-8FBA-38258284FA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9CBCE3-C6F9-451B-8BFE-26130EB4AC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65F-4A19-8EC7-DA6C28644B2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CCE81F5-2E0C-46C2-9E00-624C4BA808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2D3069-70C7-409E-B0DE-5CC1A0BD33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2CFF94-67D9-4F48-969F-E0A9B9EE5E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65F-4A19-8EC7-DA6C28644B2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FB6CD54-7FE4-4856-9847-7A1DE5950A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EF7D8D-2E01-47A4-BA0B-E8F7B13613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A3AE22-D9B8-4F4C-BC63-B275DB423C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65F-4A19-8EC7-DA6C28644B2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7643145-9AA2-49C9-9A1F-1E56D09BE8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89CD5A-0B29-4E68-902D-E7B792EFB8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69EDE5-43AC-4994-ABA4-70D063E765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65F-4A19-8EC7-DA6C28644B2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5F-4A19-8EC7-DA6C28644B2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49E4AB8-C992-4C8B-89BF-22DA305A94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AED90C-4C07-4BB5-AC08-E519249297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5C5C3E-1825-4647-B0AA-9E06F663D8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65F-4A19-8EC7-DA6C28644B2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363F8CB-1543-4E1A-AF3C-63DD544328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1EA03E-A7B3-41CA-8549-B135FAE52D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0486B2-B266-4A28-B9B4-EF07965040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65F-4A19-8EC7-DA6C28644B2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3B49720-4949-4313-B207-3CE2190AB4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C5DA31-4F04-4735-94DA-3BD873984E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C9FAB5-ED37-4A3D-BFBC-8F5EF0E39B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65F-4A19-8EC7-DA6C28644B2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D7D8896-CC85-4AB4-AF7B-CE9CACFEC0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74D8ED-4D94-4DB4-8689-801311B25E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8DBF35-1001-4355-B1FA-0E61CF5C19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65F-4A19-8EC7-DA6C28644B2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1998CC4-9DEA-4B69-95D2-62563F765E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90C0EA-7046-4B8C-9815-246F2A64E6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0FEBFE-EF20-42A9-A09B-5409618C48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65F-4A19-8EC7-DA6C28644B2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89BE05C-12A5-43A0-AD42-73479100FC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74B161-A30D-458C-8499-44C582E11A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B61020-A7C7-41F1-A896-35968DFAA4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65F-4A19-8EC7-DA6C28644B2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A652642-9D37-41CD-B367-99A3CAFB12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D4EE4F-7623-4506-87A1-7D2A82EDED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E3ECE8-9099-4EEA-80CD-F6C7345A38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65F-4A19-8EC7-DA6C28644B2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5C46FAA-04C3-465E-AE46-36488653DC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4D1BE7-7510-4B59-BDFE-FDEED5C749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22F2CD-4640-4085-ACEE-EEAFF95FA5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65F-4A19-8EC7-DA6C28644B2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DF874C7-B802-4B6B-B1FD-2BF58DEBF2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A0A4FE-D4D8-431C-8E43-D7C0AEF7FF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D4A5AF-DE24-4117-A4AD-2A06811AE3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65F-4A19-8EC7-DA6C28644B2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82CF3D9-8B90-49E8-BB09-01A4B92FDD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5D652B-7783-41E7-A4CE-2E533DE505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B47309-5828-4087-B203-EDB8060572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65F-4A19-8EC7-DA6C28644B2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9F34F85-3F6B-483E-9213-F711D49185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03AF69-F344-400A-B32B-BB7ABCF99B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0CEE9F-D041-4B4B-8059-32C069263E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65F-4A19-8EC7-DA6C28644B2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2DB750F-7D36-4356-80DF-30BA0A29A6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8EB55C-0C15-42D5-9A63-806F4DD9DF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2A9959-34E3-4EBC-8F97-80C255BAD9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65F-4A19-8EC7-DA6C28644B2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844E97C-0361-4862-91BC-1025B4B8AA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A657CE-67BE-4DCE-8B44-78277D1114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5B9D4B-14EE-4FA7-A0A6-C43F3D0A1B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65F-4A19-8EC7-DA6C28644B2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846F0BF-DF56-426E-8352-0FDF9761F0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6CDB42-831A-4861-B66B-7ED3961EF2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2E702-A3FA-44BA-BA97-CE85AF2599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65F-4A19-8EC7-DA6C28644B2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39ACCD2-B8E8-4FDB-8310-C4A0AA3B17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FD2D4C-2D90-43B1-A456-21445E948D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8AF340-840C-40DB-BE3E-D573C38151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65F-4A19-8EC7-DA6C28644B2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206276A-B637-490A-8DAC-28F1094EA2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61DE89-E87A-473B-AC36-526ED9EE8B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80AD9E-FA7D-41BE-820D-8C24BF2606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65F-4A19-8EC7-DA6C28644B2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5C1603D-CEB9-426B-9C63-05B2503B5A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75C8E9-66D3-4EE6-8446-1C355ED8A2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4590CE-1140-42AD-8C79-6D3F7749BA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65F-4A19-8EC7-DA6C28644B2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116C7F8-FD80-4702-B81B-B42297F045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235C6-E0CB-4947-AFCA-C77A6128F5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620DD0-F83A-49C1-BF7C-8A0AAA5C85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65F-4A19-8EC7-DA6C28644B2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427023E-7F1E-493F-A59A-F3A01CB4EA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1247D3-C68E-4DF1-A501-31EC05B00E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4FC17E-E0DA-4F24-8119-89E2A33FED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65F-4A19-8EC7-DA6C28644B2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24D0375-4561-416D-BE41-3723A71328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296BFA-6A9C-4287-A80D-134FBC56C8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451147-BB1C-4821-886D-350AE7468E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65F-4A19-8EC7-DA6C28644B2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2D2C741-3ED5-4A79-83B8-53C8E954A0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CD294A-1558-4A7D-A7B3-455E4E0E18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C2E449-3781-4587-BDAE-607EB3A39A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65F-4A19-8EC7-DA6C28644B2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677EA84-907C-4362-B7D4-72C1972BB6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ABD0E8-FA1F-4CA0-820E-6AC998E585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10649E-98FF-45F3-8D43-FBF204BC54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65F-4A19-8EC7-DA6C28644B2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598A776-68FC-40E3-9B97-E2CFE683B5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49D94-D526-46BB-A39A-A2C6F51C80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057DD2-6213-4814-8E83-AF092A0EDE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65F-4A19-8EC7-DA6C28644B2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8A30300-A2B4-49C2-B457-9D76C5446E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055E3B-2AA9-4842-B439-0D1EBF803D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2A2061-2C96-4AA1-9F72-2BCB16829B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65F-4A19-8EC7-DA6C28644B2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D1DBD7C-29D3-49F1-883B-BEF1174AC2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F2F676-C874-40EF-80BB-FECF426734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493B79-105D-409E-9536-4627564F0F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65F-4A19-8EC7-DA6C28644B2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A088B23-983E-44D7-A396-F49D7E51E3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BE5946-8F86-40B3-A7A9-C8657C12A8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D2BB39-CB41-4BEF-A5E9-CABCB453F3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65F-4A19-8EC7-DA6C28644B2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1DC86F2-E259-433A-9819-1220FF36F6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E47085-4C50-48F9-A5B4-DAA9265000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FAB4DB-5EC9-4D88-80E0-B7D5EDAB87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65F-4A19-8EC7-DA6C28644B2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82F3CD7-2211-4964-834F-C00722DBFE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1F7B9D-388C-487A-876F-C6C9F40780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CB284A-D190-4DA1-9438-C000C9DBED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65F-4A19-8EC7-DA6C28644B2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02A5B9B-2121-4ADD-973B-047E07CF46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A6AAD9-2592-44FA-97E7-F5349506E9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1604E1-2EBE-45DC-8A12-233F10B613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65F-4A19-8EC7-DA6C28644B2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EAE68F7-D80B-4680-BB57-099BDB79C9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35460D-620C-43D6-A493-4B4544CB6E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0EA7AE-6F1B-4A3B-A1A4-23B1B70A48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65F-4A19-8EC7-DA6C28644B2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2E676AD-FB93-4C1B-B59B-A2F5D2862B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23EC0F-EBDF-472C-B6C1-A33B45ADE2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7E0663-7095-4E72-8A79-710279A128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65F-4A19-8EC7-DA6C28644B2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96F22B9-3B3C-4AC0-B7B7-4C39F47406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18A3C9-BBA5-4856-A0A9-DA233925B8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CAE38E-96F2-4AE9-969E-C463B4CC7A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65F-4A19-8EC7-DA6C28644B2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7D14CEAF-5A38-4902-A105-4CFF76BF12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2ECB80-13F6-4209-92C1-181297A5FE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5F99FE-6578-4219-A168-EFDC5A4E3C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65F-4A19-8EC7-DA6C28644B2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70D4B7C-93E1-4DF1-86FA-8CF6FA74E5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85C91A-2F0B-4A11-977C-9300063FAD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3CA631-50C8-49A3-90C6-95AAA7A122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65F-4A19-8EC7-DA6C28644B2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7AA7688-96C3-43EA-A62B-3E4807CC5E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FB1A33-00DF-4DD1-A631-7A9A464143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07B9D0-9256-44F7-85DD-3EE7296CE9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65F-4A19-8EC7-DA6C28644B2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42D80EC-6A2B-46F8-B37A-F0A071B75F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A77A0A-72B6-4BAD-85C2-B5711C738A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A7F839-52D4-47DD-BF9C-C6FFF0C122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65F-4A19-8EC7-DA6C28644B2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2EDAB71-6E08-4D85-A75C-DE73E273B3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B020D3-BA21-4DA3-A3EE-6F29AEBF0C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CACA18-BA92-4C97-AA00-56579F51DB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65F-4A19-8EC7-DA6C28644B2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019ECEB-924C-443C-B9B3-23403B4571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A78F4F-9CF3-4826-99F4-66072A19AD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1E0387-83B3-4E77-B4C9-0614BC3EAD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65F-4A19-8EC7-DA6C28644B2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14901A4-18CF-4500-873C-6849673164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A8F9C8-CB4A-4F21-9FCA-EBA5FED240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5B7624-E72B-4D18-A86A-52E9CCB939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65F-4A19-8EC7-DA6C28644B2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1409A7E-48E3-4D8E-899F-92A22C6AF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618F1F-226A-4D72-A640-733FE6EC47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163DCC-45D9-41BF-9E80-A5720EFA84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65F-4A19-8EC7-DA6C28644B2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4F41D38-CC4C-459E-ACD5-DA417CA5C5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D45C8D-151C-40E8-A960-433C463697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DB8C8F-D091-42F0-9DCD-C207A80877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65F-4A19-8EC7-DA6C28644B2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57B429D-02C3-41BC-B9F7-7782611A50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BFB93E-F24A-448D-8DF3-7F9E0391D8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ADD31D-763C-40AB-AE92-4ED527E3C7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65F-4A19-8EC7-DA6C28644B2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ABFC064-D487-42B0-8521-D044E86970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6CCA97-A7CD-4366-A2C2-AB7C34034E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F20279-4D92-47DD-BF2C-B58B54A28C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65F-4A19-8EC7-DA6C28644B2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87F8619-5C20-4150-863E-24EFD5FCD4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357754-F8B9-40DA-8DB8-3AD44F492B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56E63E-3CC8-4C81-B6C3-A99DB09EA9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65F-4A19-8EC7-DA6C28644B2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68650C8-A012-45C4-8609-F1DA1C1676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0776CD-6529-48EB-9E4A-C299C0FFD4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BC6D47-6E9E-4E3D-802D-3E1C694F45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65F-4A19-8EC7-DA6C28644B2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EC023C4-F073-46FF-A3A6-7AB9F2875F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20F079-5F7E-425B-8F3F-8B1507CC78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D281AD-084D-4570-AA27-5F44F3F17E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65F-4A19-8EC7-DA6C28644B2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FE3CFC0-ED1D-4CD0-A758-AC6B04550A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128CDB-F6AE-4F89-A580-0E2F1D22FF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DBF642-A200-4EC7-B789-E7582C2644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65F-4A19-8EC7-DA6C28644B2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829C395-77C8-4AE4-8D63-6366A763F3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0F92CB-B7AD-4C6E-B1DC-2E98A65D5C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E8C30C-E956-4AB3-A554-0A38EDE3E2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65F-4A19-8EC7-DA6C28644B2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0F9B8AF-6FAA-40B4-A122-4EE41BE61D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E66E66-5328-4210-BA0E-D958737ED7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1038C0-7CCD-45E1-A2A1-44456FD686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65F-4A19-8EC7-DA6C28644B2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E06669F-CC95-4053-85DB-05BE38398F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82EDBB-D857-4A08-820D-DA59640950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9F5282-CAC2-4717-9BD9-D90320BF78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65F-4A19-8EC7-DA6C28644B2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41D603EF-FBB7-492D-886A-FB7408B134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F16A9C-22D3-4F68-8313-BE7D1D9A78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F6A8A6-CC64-4ABA-B009-140A392359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65F-4A19-8EC7-DA6C28644B2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B6921B7-FF3F-4CF3-80D6-6A6E75B075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C7D288-BA02-4EDA-B507-90F4A6C30B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E29151-A260-4859-BBF0-1D240A65F6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65F-4A19-8EC7-DA6C28644B2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BE96FA6-7A19-47E0-AE43-0F93830B3D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1B3D88-85A0-490A-81C4-10BAC28035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993D49-5BE4-4FDF-B143-D4471A3ADA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65F-4A19-8EC7-DA6C28644B2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F6C3D07-097B-40F2-8BF3-7C4E8EEC72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9D8E18-C118-4AE6-B777-7A4515743B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8524F0-169D-42BB-B518-1AF9406115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65F-4A19-8EC7-DA6C28644B2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153AEBF-2659-4220-A0FC-D4889C5153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086F37-0248-4337-9676-1ECBFDC432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FB5A76-3AF6-4660-B9A2-3E837F143E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65F-4A19-8EC7-DA6C28644B2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1EAD98C-5B23-43F3-878D-AC9A4F2A86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A601F9-A4D4-47FF-8926-4CFEDF3812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B16138-9073-4215-ABB5-79EF25C876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65F-4A19-8EC7-DA6C28644B2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F3BF4C4-21FF-4144-B797-E0FC9EE8EC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15AE25-CA95-45E1-8E8E-B8E4F78027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01DD17-B19B-47B7-AE9A-F935E4D7D0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65F-4A19-8EC7-DA6C28644B2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22AB199-3A2D-4FB4-B4F6-5A753E67C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769FDC-21C2-4BA6-A78A-B96A81D3CB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8328B6-5909-4B9E-94F5-D0AEBB2EE5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65F-4A19-8EC7-DA6C28644B2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DC6F035-4472-477C-A437-C196414A11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27F9FB-1A6B-4CCA-A888-7529F31EB4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B3F268-A17E-4AEA-8202-7B99EC1337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65F-4A19-8EC7-DA6C28644B2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6C89D73-4511-4F42-8D2C-B716F027B6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059597-E21D-4DBF-A3A6-2A8C1F06B6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96DC7B-C5CE-4AF8-BD11-1D6BE03558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65F-4A19-8EC7-DA6C28644B2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E9EE326-33EC-4E29-949A-F752171D86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799388-561D-4808-AA86-1BEF0A4040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DBBE19-7176-4407-A1D8-3E1B5CEB60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65F-4A19-8EC7-DA6C28644B2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91300238-5352-405B-A400-E5261B5492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1A2C9F-863B-48E1-8491-1B90F0F318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498036-19C7-469B-ADA4-A9CB3D70D9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65F-4A19-8EC7-DA6C28644B2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4E4DFA2-58CA-48D9-BCD7-0B7BFF7EF9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7919E3-537A-4532-A71D-4C6EFEA2E0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D3FE8D-6D44-4ADA-900C-E121403D40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65F-4A19-8EC7-DA6C28644B2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FA808874-FDA7-47D6-A164-A41357BB3D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3B5EC7-F8B2-422F-B280-A897E9786D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B87823-3165-446B-B036-9E760BC691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65F-4A19-8EC7-DA6C28644B2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4789B70C-2DA6-439C-BEBD-968FECF595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0EB009-2153-4A22-8A59-6C6CFE2F5D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B6730C-5F4D-439D-8E29-C7AE163B23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65F-4A19-8EC7-DA6C28644B2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57DE528-9044-45F6-ABC1-AAD5F978BC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B9ADE4-20B0-4ACC-B291-F94E1F6E47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19842C-2E57-4AE2-8223-0654DAB352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65F-4A19-8EC7-DA6C28644B2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236563EE-4948-4DAC-ADED-2CC5BBBDDC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FEAED5-3FC0-46FA-B270-01A33670C7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01A1EB-7F66-4B27-9C92-1CD23CB708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65F-4A19-8EC7-DA6C28644B2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7AC6416-BEB6-4C12-A402-DF5B0DA027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ABE55D-A7DE-4290-9315-09280F519C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A9EDE2-5D38-497B-88C4-CF2859E9F9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65F-4A19-8EC7-DA6C28644B2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83.4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69.5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'250720'!$G$82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165F-4A19-8EC7-DA6C2864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70436</xdr:colOff>
      <xdr:row>0</xdr:row>
      <xdr:rowOff>76840</xdr:rowOff>
    </xdr:from>
    <xdr:to>
      <xdr:col>14</xdr:col>
      <xdr:colOff>0</xdr:colOff>
      <xdr:row>0</xdr:row>
      <xdr:rowOff>2820041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CC8D64-ADC8-44E8-8CC5-F3528076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288151</xdr:colOff>
      <xdr:row>0</xdr:row>
      <xdr:rowOff>1261462</xdr:rowOff>
    </xdr:from>
    <xdr:to>
      <xdr:col>6</xdr:col>
      <xdr:colOff>51227</xdr:colOff>
      <xdr:row>0</xdr:row>
      <xdr:rowOff>2535731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4708DBB-1225-036A-0B37-AF7536165EEA}"/>
            </a:ext>
          </a:extLst>
        </xdr:cNvPr>
        <xdr:cNvSpPr/>
      </xdr:nvSpPr>
      <xdr:spPr>
        <a:xfrm>
          <a:off x="1967063" y="1261462"/>
          <a:ext cx="1555032" cy="1274269"/>
        </a:xfrm>
        <a:prstGeom prst="rect">
          <a:avLst/>
        </a:prstGeom>
        <a:solidFill>
          <a:schemeClr val="accent1">
            <a:alpha val="25000"/>
          </a:scheme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50%</a:t>
          </a:r>
          <a:endParaRPr kumimoji="1" lang="ja-JP" altLang="en-US" sz="130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83F1-5535-4487-A98B-3BBF8E10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320C-C5A3-45CB-BC12-4CB431F6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96B15-1799-4C84-8423-7ECC4929D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6C07D-CF25-4F03-AB49-AD4A1EF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7B97-112C-491C-A89B-D9D2880C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B2F36-3CEB-43CE-BEF1-0194C51E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7E88-E8D5-4256-B659-6D82369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13DF-153E-4091-87B5-0AA795E7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A26D-C090-42A8-9EDB-10632F50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56AE-CF46-41D9-B434-5DBF86387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2C0-8408-4437-91FB-939388B4CF19}">
  <dimension ref="B1:M123"/>
  <sheetViews>
    <sheetView showGridLines="0" topLeftCell="A10" zoomScale="130" zoomScaleNormal="130" workbookViewId="0">
      <selection activeCell="B16" sqref="B16"/>
    </sheetView>
  </sheetViews>
  <sheetFormatPr defaultRowHeight="15.45"/>
  <cols>
    <col min="1" max="1" width="2.640625" style="8" customWidth="1"/>
    <col min="2" max="2" width="12.5703125" style="8" bestFit="1" customWidth="1"/>
    <col min="3" max="3" width="6.78515625" style="8" bestFit="1" customWidth="1"/>
    <col min="4" max="4" width="6.85546875" style="8" bestFit="1" customWidth="1"/>
    <col min="5" max="5" width="4.78515625" style="8" bestFit="1" customWidth="1"/>
    <col min="6" max="6" width="11.85546875" style="8" bestFit="1" customWidth="1"/>
    <col min="7" max="7" width="5.5703125" style="8" customWidth="1"/>
    <col min="8" max="8" width="2.140625" style="8" bestFit="1" customWidth="1"/>
    <col min="9" max="9" width="9.2109375" style="8" hidden="1" customWidth="1"/>
    <col min="10" max="10" width="4.85546875" style="8" hidden="1" customWidth="1"/>
    <col min="11" max="11" width="4.2109375" style="8" hidden="1" customWidth="1"/>
    <col min="12" max="13" width="9.2109375" style="8" bestFit="1" customWidth="1"/>
    <col min="14" max="16384" width="9.140625" style="8"/>
  </cols>
  <sheetData>
    <row r="1" spans="2:13" ht="227.15" customHeight="1"/>
    <row r="2" spans="2:13">
      <c r="B2" s="13" t="s">
        <v>1</v>
      </c>
      <c r="C2" s="13" t="s">
        <v>2</v>
      </c>
      <c r="D2" s="13" t="s">
        <v>3</v>
      </c>
      <c r="E2" s="13" t="s">
        <v>4</v>
      </c>
      <c r="F2" s="14" t="s">
        <v>5</v>
      </c>
      <c r="G2" s="15"/>
      <c r="H2" s="16"/>
      <c r="I2" s="16"/>
      <c r="J2" s="16"/>
      <c r="K2" s="16"/>
      <c r="L2" s="13" t="s">
        <v>1480</v>
      </c>
      <c r="M2" s="13" t="s">
        <v>1481</v>
      </c>
    </row>
    <row r="3" spans="2:13">
      <c r="B3" s="10">
        <v>45087</v>
      </c>
      <c r="C3" s="11">
        <v>0.52083333333333337</v>
      </c>
      <c r="D3" s="11" t="s">
        <v>0</v>
      </c>
      <c r="E3" s="9">
        <v>20</v>
      </c>
      <c r="F3" s="9" t="s">
        <v>1476</v>
      </c>
      <c r="G3" s="9">
        <v>-2.5</v>
      </c>
      <c r="I3" s="8">
        <v>0</v>
      </c>
      <c r="J3" s="8">
        <v>0</v>
      </c>
      <c r="K3" s="8">
        <v>0</v>
      </c>
      <c r="L3" s="9">
        <f>COS(RADIANS($J3))</f>
        <v>1</v>
      </c>
      <c r="M3" s="9">
        <f>IF(OR(I$3="",COUNTIF($G$3:$G$16,$I3)=0),-100,L3)</f>
        <v>-100</v>
      </c>
    </row>
    <row r="4" spans="2:13">
      <c r="B4" s="10">
        <v>45114</v>
      </c>
      <c r="C4" s="11">
        <v>0.28472222222222221</v>
      </c>
      <c r="D4" s="11" t="s">
        <v>0</v>
      </c>
      <c r="E4" s="9">
        <v>36</v>
      </c>
      <c r="F4" s="9" t="s">
        <v>456</v>
      </c>
      <c r="G4" s="9">
        <v>6</v>
      </c>
      <c r="J4" s="8">
        <f>J3+3</f>
        <v>3</v>
      </c>
      <c r="K4" s="8">
        <f>K3+1</f>
        <v>1</v>
      </c>
      <c r="L4" s="9">
        <f t="shared" ref="L4:L67" si="0">COS(RADIANS($J4))</f>
        <v>0.99862953475457383</v>
      </c>
      <c r="M4" s="9">
        <f t="shared" ref="M4:M67" si="1">IF(OR(I$3="",COUNTIF($G$3:$G$16,$I4)=0),-100,L4)</f>
        <v>-100</v>
      </c>
    </row>
    <row r="5" spans="2:13">
      <c r="B5" s="10">
        <v>45114</v>
      </c>
      <c r="C5" s="11">
        <v>0.375</v>
      </c>
      <c r="D5" s="9" t="s">
        <v>304</v>
      </c>
      <c r="E5" s="9">
        <v>28</v>
      </c>
      <c r="F5" s="9" t="s">
        <v>457</v>
      </c>
      <c r="G5" s="9">
        <v>10</v>
      </c>
      <c r="J5" s="8">
        <f t="shared" ref="J5:J68" si="2">J4+3</f>
        <v>6</v>
      </c>
      <c r="K5" s="8">
        <f t="shared" ref="K5:K68" si="3">K4+1</f>
        <v>2</v>
      </c>
      <c r="L5" s="9">
        <f t="shared" si="0"/>
        <v>0.99452189536827329</v>
      </c>
      <c r="M5" s="9">
        <f t="shared" si="1"/>
        <v>-100</v>
      </c>
    </row>
    <row r="6" spans="2:13">
      <c r="B6" s="10">
        <v>45114</v>
      </c>
      <c r="C6" s="11">
        <v>0.39583333333333331</v>
      </c>
      <c r="D6" s="9" t="s">
        <v>0</v>
      </c>
      <c r="E6" s="9">
        <v>40</v>
      </c>
      <c r="F6" s="9" t="s">
        <v>1478</v>
      </c>
      <c r="G6" s="9">
        <v>-0.5</v>
      </c>
      <c r="I6" s="8">
        <f>I3-0.5</f>
        <v>-0.5</v>
      </c>
      <c r="J6" s="8">
        <f t="shared" si="2"/>
        <v>9</v>
      </c>
      <c r="K6" s="8">
        <f t="shared" si="3"/>
        <v>3</v>
      </c>
      <c r="L6" s="9">
        <f t="shared" si="0"/>
        <v>0.98768834059513777</v>
      </c>
      <c r="M6" s="9">
        <f t="shared" si="1"/>
        <v>0.98768834059513777</v>
      </c>
    </row>
    <row r="7" spans="2:13">
      <c r="B7" s="10">
        <v>45119</v>
      </c>
      <c r="C7" s="11">
        <v>0.38194444444444442</v>
      </c>
      <c r="D7" s="9" t="s">
        <v>455</v>
      </c>
      <c r="E7" s="9">
        <v>48</v>
      </c>
      <c r="F7" s="9" t="s">
        <v>1479</v>
      </c>
      <c r="G7" s="9">
        <v>-9.5</v>
      </c>
      <c r="J7" s="8">
        <f t="shared" si="2"/>
        <v>12</v>
      </c>
      <c r="K7" s="8">
        <f t="shared" si="3"/>
        <v>4</v>
      </c>
      <c r="L7" s="9">
        <f t="shared" si="0"/>
        <v>0.97814760073380569</v>
      </c>
      <c r="M7" s="9">
        <f t="shared" si="1"/>
        <v>-100</v>
      </c>
    </row>
    <row r="8" spans="2:13">
      <c r="B8" s="10">
        <v>45148</v>
      </c>
      <c r="C8" s="11">
        <v>0.27777777777777779</v>
      </c>
      <c r="D8" s="9" t="s">
        <v>0</v>
      </c>
      <c r="E8" s="9">
        <v>40</v>
      </c>
      <c r="F8" s="9" t="s">
        <v>603</v>
      </c>
      <c r="G8" s="9">
        <v>-7.5</v>
      </c>
      <c r="J8" s="8">
        <f t="shared" si="2"/>
        <v>15</v>
      </c>
      <c r="K8" s="8">
        <f t="shared" si="3"/>
        <v>5</v>
      </c>
      <c r="L8" s="9">
        <f t="shared" si="0"/>
        <v>0.96592582628906831</v>
      </c>
      <c r="M8" s="9">
        <f t="shared" si="1"/>
        <v>-100</v>
      </c>
    </row>
    <row r="9" spans="2:13">
      <c r="B9" s="10">
        <v>45467</v>
      </c>
      <c r="C9" s="11">
        <v>0.28472222222222221</v>
      </c>
      <c r="D9" s="9" t="s">
        <v>0</v>
      </c>
      <c r="E9" s="9">
        <v>32</v>
      </c>
      <c r="F9" s="9" t="s">
        <v>748</v>
      </c>
      <c r="G9" s="9">
        <v>8.5</v>
      </c>
      <c r="I9" s="8">
        <f>I6-0.5</f>
        <v>-1</v>
      </c>
      <c r="J9" s="8">
        <f t="shared" si="2"/>
        <v>18</v>
      </c>
      <c r="K9" s="8">
        <f t="shared" si="3"/>
        <v>6</v>
      </c>
      <c r="L9" s="9">
        <f t="shared" si="0"/>
        <v>0.95105651629515353</v>
      </c>
      <c r="M9" s="9">
        <f t="shared" si="1"/>
        <v>-100</v>
      </c>
    </row>
    <row r="10" spans="2:13">
      <c r="B10" s="10">
        <v>45486</v>
      </c>
      <c r="C10" s="11">
        <v>0.27083333333333331</v>
      </c>
      <c r="D10" s="9" t="s">
        <v>0</v>
      </c>
      <c r="E10" s="9">
        <v>35</v>
      </c>
      <c r="F10" s="9" t="s">
        <v>896</v>
      </c>
      <c r="G10" s="9">
        <v>-7.5</v>
      </c>
      <c r="J10" s="8">
        <f t="shared" si="2"/>
        <v>21</v>
      </c>
      <c r="K10" s="8">
        <f t="shared" si="3"/>
        <v>7</v>
      </c>
      <c r="L10" s="9">
        <f t="shared" si="0"/>
        <v>0.93358042649720174</v>
      </c>
      <c r="M10" s="9">
        <f t="shared" si="1"/>
        <v>-100</v>
      </c>
    </row>
    <row r="11" spans="2:13">
      <c r="B11" s="10">
        <v>45486</v>
      </c>
      <c r="C11" s="11">
        <v>0.33333333333333331</v>
      </c>
      <c r="D11" s="9" t="s">
        <v>455</v>
      </c>
      <c r="E11" s="9">
        <v>42</v>
      </c>
      <c r="F11" s="9" t="s">
        <v>458</v>
      </c>
      <c r="G11" s="9">
        <v>-9.5</v>
      </c>
      <c r="J11" s="8">
        <f t="shared" si="2"/>
        <v>24</v>
      </c>
      <c r="K11" s="8">
        <f t="shared" si="3"/>
        <v>8</v>
      </c>
      <c r="L11" s="9">
        <f t="shared" si="0"/>
        <v>0.91354545764260087</v>
      </c>
      <c r="M11" s="9">
        <f t="shared" si="1"/>
        <v>-100</v>
      </c>
    </row>
    <row r="12" spans="2:13">
      <c r="B12" s="10">
        <v>45519</v>
      </c>
      <c r="C12" s="11">
        <v>0.22222222222222221</v>
      </c>
      <c r="D12" s="9" t="s">
        <v>0</v>
      </c>
      <c r="E12" s="9">
        <v>35</v>
      </c>
      <c r="F12" s="9" t="s">
        <v>1041</v>
      </c>
      <c r="G12" s="9">
        <v>-5.5</v>
      </c>
      <c r="I12" s="8">
        <f>I9-0.5</f>
        <v>-1.5</v>
      </c>
      <c r="J12" s="8">
        <f t="shared" si="2"/>
        <v>27</v>
      </c>
      <c r="K12" s="8">
        <f t="shared" si="3"/>
        <v>9</v>
      </c>
      <c r="L12" s="9">
        <f t="shared" si="0"/>
        <v>0.8910065241883679</v>
      </c>
      <c r="M12" s="9">
        <f t="shared" si="1"/>
        <v>-100</v>
      </c>
    </row>
    <row r="13" spans="2:13">
      <c r="B13" s="10">
        <v>45858</v>
      </c>
      <c r="C13" s="11">
        <v>0.2638888888888889</v>
      </c>
      <c r="D13" s="9" t="s">
        <v>455</v>
      </c>
      <c r="E13" s="9">
        <v>30</v>
      </c>
      <c r="F13" s="9" t="s">
        <v>1183</v>
      </c>
      <c r="G13" s="9">
        <v>-6.5</v>
      </c>
      <c r="J13" s="8">
        <f t="shared" si="2"/>
        <v>30</v>
      </c>
      <c r="K13" s="8">
        <f t="shared" si="3"/>
        <v>10</v>
      </c>
      <c r="L13" s="9">
        <f t="shared" si="0"/>
        <v>0.86602540378443871</v>
      </c>
      <c r="M13" s="9">
        <f t="shared" si="1"/>
        <v>-100</v>
      </c>
    </row>
    <row r="14" spans="2:13">
      <c r="B14" s="10">
        <v>45858</v>
      </c>
      <c r="C14" s="11">
        <v>0.2986111111111111</v>
      </c>
      <c r="D14" s="9" t="s">
        <v>0</v>
      </c>
      <c r="E14" s="9">
        <v>25</v>
      </c>
      <c r="F14" s="9" t="s">
        <v>603</v>
      </c>
      <c r="G14" s="9">
        <v>-7.5</v>
      </c>
      <c r="J14" s="8">
        <f t="shared" si="2"/>
        <v>33</v>
      </c>
      <c r="K14" s="8">
        <f t="shared" si="3"/>
        <v>11</v>
      </c>
      <c r="L14" s="9">
        <f t="shared" si="0"/>
        <v>0.83867056794542405</v>
      </c>
      <c r="M14" s="9">
        <f t="shared" si="1"/>
        <v>-100</v>
      </c>
    </row>
    <row r="15" spans="2:13">
      <c r="B15" s="10">
        <v>45907</v>
      </c>
      <c r="C15" s="11">
        <v>0.375</v>
      </c>
      <c r="D15" s="9" t="s">
        <v>0</v>
      </c>
      <c r="E15" s="9">
        <v>42</v>
      </c>
      <c r="F15" s="9" t="s">
        <v>1331</v>
      </c>
      <c r="G15" s="9">
        <v>-4</v>
      </c>
      <c r="I15" s="8">
        <f>I12-0.5</f>
        <v>-2</v>
      </c>
      <c r="J15" s="8">
        <f t="shared" si="2"/>
        <v>36</v>
      </c>
      <c r="K15" s="8">
        <f t="shared" si="3"/>
        <v>12</v>
      </c>
      <c r="L15" s="9">
        <f t="shared" si="0"/>
        <v>0.80901699437494745</v>
      </c>
      <c r="M15" s="9">
        <f t="shared" si="1"/>
        <v>-100</v>
      </c>
    </row>
    <row r="16" spans="2:13">
      <c r="B16" s="10">
        <v>45914</v>
      </c>
      <c r="C16" s="11">
        <v>0.44444444444444442</v>
      </c>
      <c r="D16" s="9" t="s">
        <v>0</v>
      </c>
      <c r="E16" s="9">
        <v>35</v>
      </c>
      <c r="F16" s="9" t="s">
        <v>1475</v>
      </c>
      <c r="G16" s="9">
        <v>3.5</v>
      </c>
      <c r="J16" s="8">
        <f t="shared" si="2"/>
        <v>39</v>
      </c>
      <c r="K16" s="8">
        <f t="shared" si="3"/>
        <v>13</v>
      </c>
      <c r="L16" s="9">
        <f t="shared" si="0"/>
        <v>0.7771459614569709</v>
      </c>
      <c r="M16" s="9">
        <f t="shared" si="1"/>
        <v>-100</v>
      </c>
    </row>
    <row r="17" spans="2:13">
      <c r="B17" s="12"/>
      <c r="J17" s="8">
        <f t="shared" si="2"/>
        <v>42</v>
      </c>
      <c r="K17" s="8">
        <f t="shared" si="3"/>
        <v>14</v>
      </c>
      <c r="L17" s="9">
        <f t="shared" si="0"/>
        <v>0.74314482547739424</v>
      </c>
      <c r="M17" s="9">
        <f t="shared" si="1"/>
        <v>-100</v>
      </c>
    </row>
    <row r="18" spans="2:13">
      <c r="B18" s="12"/>
      <c r="I18" s="8">
        <f>I15-0.5</f>
        <v>-2.5</v>
      </c>
      <c r="J18" s="8">
        <f t="shared" si="2"/>
        <v>45</v>
      </c>
      <c r="K18" s="8">
        <f t="shared" si="3"/>
        <v>15</v>
      </c>
      <c r="L18" s="9">
        <f t="shared" si="0"/>
        <v>0.70710678118654757</v>
      </c>
      <c r="M18" s="9">
        <f t="shared" si="1"/>
        <v>0.70710678118654757</v>
      </c>
    </row>
    <row r="19" spans="2:13">
      <c r="B19" s="12"/>
      <c r="J19" s="8">
        <f t="shared" si="2"/>
        <v>48</v>
      </c>
      <c r="K19" s="8">
        <f t="shared" si="3"/>
        <v>16</v>
      </c>
      <c r="L19" s="9">
        <f t="shared" si="0"/>
        <v>0.66913060635885824</v>
      </c>
      <c r="M19" s="9">
        <f t="shared" si="1"/>
        <v>-100</v>
      </c>
    </row>
    <row r="20" spans="2:13">
      <c r="B20" s="12"/>
      <c r="J20" s="8">
        <f t="shared" si="2"/>
        <v>51</v>
      </c>
      <c r="K20" s="8">
        <f t="shared" si="3"/>
        <v>17</v>
      </c>
      <c r="L20" s="9">
        <f t="shared" si="0"/>
        <v>0.6293203910498375</v>
      </c>
      <c r="M20" s="9">
        <f t="shared" si="1"/>
        <v>-100</v>
      </c>
    </row>
    <row r="21" spans="2:13">
      <c r="B21" s="12"/>
      <c r="I21" s="8">
        <f>I18-0.5</f>
        <v>-3</v>
      </c>
      <c r="J21" s="8">
        <f t="shared" si="2"/>
        <v>54</v>
      </c>
      <c r="K21" s="8">
        <f t="shared" si="3"/>
        <v>18</v>
      </c>
      <c r="L21" s="9">
        <f t="shared" si="0"/>
        <v>0.58778525229247314</v>
      </c>
      <c r="M21" s="9">
        <f t="shared" si="1"/>
        <v>-100</v>
      </c>
    </row>
    <row r="22" spans="2:13">
      <c r="B22" s="12"/>
      <c r="J22" s="8">
        <f t="shared" si="2"/>
        <v>57</v>
      </c>
      <c r="K22" s="8">
        <f t="shared" si="3"/>
        <v>19</v>
      </c>
      <c r="L22" s="9">
        <f t="shared" si="0"/>
        <v>0.54463903501502708</v>
      </c>
      <c r="M22" s="9">
        <f t="shared" si="1"/>
        <v>-100</v>
      </c>
    </row>
    <row r="23" spans="2:13">
      <c r="B23" s="12"/>
      <c r="J23" s="8">
        <f t="shared" si="2"/>
        <v>60</v>
      </c>
      <c r="K23" s="8">
        <f t="shared" si="3"/>
        <v>20</v>
      </c>
      <c r="L23" s="9">
        <f t="shared" si="0"/>
        <v>0.50000000000000011</v>
      </c>
      <c r="M23" s="9">
        <f t="shared" si="1"/>
        <v>-100</v>
      </c>
    </row>
    <row r="24" spans="2:13">
      <c r="B24" s="12"/>
      <c r="I24" s="8">
        <f>I21-0.5</f>
        <v>-3.5</v>
      </c>
      <c r="J24" s="8">
        <f t="shared" si="2"/>
        <v>63</v>
      </c>
      <c r="K24" s="8">
        <f t="shared" si="3"/>
        <v>21</v>
      </c>
      <c r="L24" s="9">
        <f t="shared" si="0"/>
        <v>0.4539904997395468</v>
      </c>
      <c r="M24" s="9">
        <f t="shared" si="1"/>
        <v>-100</v>
      </c>
    </row>
    <row r="25" spans="2:13">
      <c r="B25" s="12"/>
      <c r="J25" s="8">
        <f t="shared" si="2"/>
        <v>66</v>
      </c>
      <c r="K25" s="8">
        <f t="shared" si="3"/>
        <v>22</v>
      </c>
      <c r="L25" s="9">
        <f t="shared" si="0"/>
        <v>0.40673664307580021</v>
      </c>
      <c r="M25" s="9">
        <f t="shared" si="1"/>
        <v>-100</v>
      </c>
    </row>
    <row r="26" spans="2:13">
      <c r="B26" s="12"/>
      <c r="J26" s="8">
        <f t="shared" si="2"/>
        <v>69</v>
      </c>
      <c r="K26" s="8">
        <f t="shared" si="3"/>
        <v>23</v>
      </c>
      <c r="L26" s="9">
        <f t="shared" si="0"/>
        <v>0.35836794954530038</v>
      </c>
      <c r="M26" s="9">
        <f t="shared" si="1"/>
        <v>-100</v>
      </c>
    </row>
    <row r="27" spans="2:13">
      <c r="B27" s="12"/>
      <c r="I27" s="8">
        <f>I24-0.5</f>
        <v>-4</v>
      </c>
      <c r="J27" s="8">
        <f t="shared" si="2"/>
        <v>72</v>
      </c>
      <c r="K27" s="8">
        <f t="shared" si="3"/>
        <v>24</v>
      </c>
      <c r="L27" s="9">
        <f t="shared" si="0"/>
        <v>0.30901699437494745</v>
      </c>
      <c r="M27" s="9">
        <f t="shared" si="1"/>
        <v>0.30901699437494745</v>
      </c>
    </row>
    <row r="28" spans="2:13">
      <c r="B28" s="12"/>
      <c r="J28" s="8">
        <f t="shared" si="2"/>
        <v>75</v>
      </c>
      <c r="K28" s="8">
        <f t="shared" si="3"/>
        <v>25</v>
      </c>
      <c r="L28" s="9">
        <f t="shared" si="0"/>
        <v>0.25881904510252074</v>
      </c>
      <c r="M28" s="9">
        <f t="shared" si="1"/>
        <v>-100</v>
      </c>
    </row>
    <row r="29" spans="2:13">
      <c r="B29" s="12"/>
      <c r="J29" s="8">
        <f t="shared" si="2"/>
        <v>78</v>
      </c>
      <c r="K29" s="8">
        <f t="shared" si="3"/>
        <v>26</v>
      </c>
      <c r="L29" s="9">
        <f t="shared" si="0"/>
        <v>0.20791169081775945</v>
      </c>
      <c r="M29" s="9">
        <f t="shared" si="1"/>
        <v>-100</v>
      </c>
    </row>
    <row r="30" spans="2:13">
      <c r="B30" s="12"/>
      <c r="I30" s="8">
        <f>I27-0.5</f>
        <v>-4.5</v>
      </c>
      <c r="J30" s="8">
        <f t="shared" si="2"/>
        <v>81</v>
      </c>
      <c r="K30" s="8">
        <f t="shared" si="3"/>
        <v>27</v>
      </c>
      <c r="L30" s="9">
        <f t="shared" si="0"/>
        <v>0.15643446504023092</v>
      </c>
      <c r="M30" s="9">
        <f t="shared" si="1"/>
        <v>-100</v>
      </c>
    </row>
    <row r="31" spans="2:13">
      <c r="J31" s="8">
        <f t="shared" si="2"/>
        <v>84</v>
      </c>
      <c r="K31" s="8">
        <f t="shared" si="3"/>
        <v>28</v>
      </c>
      <c r="L31" s="9">
        <f t="shared" si="0"/>
        <v>0.10452846326765346</v>
      </c>
      <c r="M31" s="9">
        <f t="shared" si="1"/>
        <v>-100</v>
      </c>
    </row>
    <row r="32" spans="2:13">
      <c r="J32" s="8">
        <f t="shared" si="2"/>
        <v>87</v>
      </c>
      <c r="K32" s="8">
        <f t="shared" si="3"/>
        <v>29</v>
      </c>
      <c r="L32" s="9">
        <f t="shared" si="0"/>
        <v>5.2335956242943966E-2</v>
      </c>
      <c r="M32" s="9">
        <f t="shared" si="1"/>
        <v>-100</v>
      </c>
    </row>
    <row r="33" spans="9:13">
      <c r="I33" s="8">
        <f>I30-0.5</f>
        <v>-5</v>
      </c>
      <c r="J33" s="8">
        <f t="shared" si="2"/>
        <v>90</v>
      </c>
      <c r="K33" s="8">
        <f t="shared" si="3"/>
        <v>30</v>
      </c>
      <c r="L33" s="9">
        <f t="shared" si="0"/>
        <v>6.1257422745431001E-17</v>
      </c>
      <c r="M33" s="9">
        <f t="shared" si="1"/>
        <v>-100</v>
      </c>
    </row>
    <row r="34" spans="9:13">
      <c r="J34" s="8">
        <f t="shared" si="2"/>
        <v>93</v>
      </c>
      <c r="K34" s="8">
        <f t="shared" si="3"/>
        <v>31</v>
      </c>
      <c r="L34" s="9">
        <f t="shared" si="0"/>
        <v>-5.2335956242943842E-2</v>
      </c>
      <c r="M34" s="9">
        <f t="shared" si="1"/>
        <v>-100</v>
      </c>
    </row>
    <row r="35" spans="9:13">
      <c r="J35" s="8">
        <f t="shared" si="2"/>
        <v>96</v>
      </c>
      <c r="K35" s="8">
        <f t="shared" si="3"/>
        <v>32</v>
      </c>
      <c r="L35" s="9">
        <f t="shared" si="0"/>
        <v>-0.10452846326765355</v>
      </c>
      <c r="M35" s="9">
        <f t="shared" si="1"/>
        <v>-100</v>
      </c>
    </row>
    <row r="36" spans="9:13">
      <c r="I36" s="8">
        <f>I33-0.5</f>
        <v>-5.5</v>
      </c>
      <c r="J36" s="8">
        <f t="shared" si="2"/>
        <v>99</v>
      </c>
      <c r="K36" s="8">
        <f t="shared" si="3"/>
        <v>33</v>
      </c>
      <c r="L36" s="9">
        <f t="shared" si="0"/>
        <v>-0.15643446504023081</v>
      </c>
      <c r="M36" s="9">
        <f t="shared" si="1"/>
        <v>-0.15643446504023081</v>
      </c>
    </row>
    <row r="37" spans="9:13">
      <c r="J37" s="8">
        <f t="shared" si="2"/>
        <v>102</v>
      </c>
      <c r="K37" s="8">
        <f t="shared" si="3"/>
        <v>34</v>
      </c>
      <c r="L37" s="9">
        <f t="shared" si="0"/>
        <v>-0.20791169081775934</v>
      </c>
      <c r="M37" s="9">
        <f t="shared" si="1"/>
        <v>-100</v>
      </c>
    </row>
    <row r="38" spans="9:13">
      <c r="J38" s="8">
        <f t="shared" si="2"/>
        <v>105</v>
      </c>
      <c r="K38" s="8">
        <f t="shared" si="3"/>
        <v>35</v>
      </c>
      <c r="L38" s="9">
        <f t="shared" si="0"/>
        <v>-0.25881904510252085</v>
      </c>
      <c r="M38" s="9">
        <f t="shared" si="1"/>
        <v>-100</v>
      </c>
    </row>
    <row r="39" spans="9:13">
      <c r="I39" s="8">
        <f>I36-0.5</f>
        <v>-6</v>
      </c>
      <c r="J39" s="8">
        <f t="shared" si="2"/>
        <v>108</v>
      </c>
      <c r="K39" s="8">
        <f t="shared" si="3"/>
        <v>36</v>
      </c>
      <c r="L39" s="9">
        <f t="shared" si="0"/>
        <v>-0.30901699437494734</v>
      </c>
      <c r="M39" s="9">
        <f t="shared" si="1"/>
        <v>-100</v>
      </c>
    </row>
    <row r="40" spans="9:13">
      <c r="J40" s="8">
        <f t="shared" si="2"/>
        <v>111</v>
      </c>
      <c r="K40" s="8">
        <f t="shared" si="3"/>
        <v>37</v>
      </c>
      <c r="L40" s="9">
        <f t="shared" si="0"/>
        <v>-0.35836794954530027</v>
      </c>
      <c r="M40" s="9">
        <f t="shared" si="1"/>
        <v>-100</v>
      </c>
    </row>
    <row r="41" spans="9:13">
      <c r="J41" s="8">
        <f t="shared" si="2"/>
        <v>114</v>
      </c>
      <c r="K41" s="8">
        <f t="shared" si="3"/>
        <v>38</v>
      </c>
      <c r="L41" s="9">
        <f t="shared" si="0"/>
        <v>-0.40673664307580026</v>
      </c>
      <c r="M41" s="9">
        <f t="shared" si="1"/>
        <v>-100</v>
      </c>
    </row>
    <row r="42" spans="9:13">
      <c r="I42" s="8">
        <f>I39-0.5</f>
        <v>-6.5</v>
      </c>
      <c r="J42" s="8">
        <f t="shared" si="2"/>
        <v>117</v>
      </c>
      <c r="K42" s="8">
        <f t="shared" si="3"/>
        <v>39</v>
      </c>
      <c r="L42" s="9">
        <f t="shared" si="0"/>
        <v>-0.45399049973954669</v>
      </c>
      <c r="M42" s="9">
        <f t="shared" si="1"/>
        <v>-0.45399049973954669</v>
      </c>
    </row>
    <row r="43" spans="9:13">
      <c r="J43" s="8">
        <f t="shared" si="2"/>
        <v>120</v>
      </c>
      <c r="K43" s="8">
        <f t="shared" si="3"/>
        <v>40</v>
      </c>
      <c r="L43" s="9">
        <f t="shared" si="0"/>
        <v>-0.49999999999999978</v>
      </c>
      <c r="M43" s="9">
        <f t="shared" si="1"/>
        <v>-100</v>
      </c>
    </row>
    <row r="44" spans="9:13">
      <c r="J44" s="8">
        <f t="shared" si="2"/>
        <v>123</v>
      </c>
      <c r="K44" s="8">
        <f t="shared" si="3"/>
        <v>41</v>
      </c>
      <c r="L44" s="9">
        <f t="shared" si="0"/>
        <v>-0.54463903501502708</v>
      </c>
      <c r="M44" s="9">
        <f t="shared" si="1"/>
        <v>-100</v>
      </c>
    </row>
    <row r="45" spans="9:13">
      <c r="I45" s="8">
        <f>I42-0.5</f>
        <v>-7</v>
      </c>
      <c r="J45" s="8">
        <f t="shared" si="2"/>
        <v>126</v>
      </c>
      <c r="K45" s="8">
        <f t="shared" si="3"/>
        <v>42</v>
      </c>
      <c r="L45" s="9">
        <f t="shared" si="0"/>
        <v>-0.58778525229247303</v>
      </c>
      <c r="M45" s="9">
        <f t="shared" si="1"/>
        <v>-100</v>
      </c>
    </row>
    <row r="46" spans="9:13">
      <c r="J46" s="8">
        <f t="shared" si="2"/>
        <v>129</v>
      </c>
      <c r="K46" s="8">
        <f t="shared" si="3"/>
        <v>43</v>
      </c>
      <c r="L46" s="9">
        <f t="shared" si="0"/>
        <v>-0.62932039104983728</v>
      </c>
      <c r="M46" s="9">
        <f t="shared" si="1"/>
        <v>-100</v>
      </c>
    </row>
    <row r="47" spans="9:13">
      <c r="J47" s="8">
        <f t="shared" si="2"/>
        <v>132</v>
      </c>
      <c r="K47" s="8">
        <f t="shared" si="3"/>
        <v>44</v>
      </c>
      <c r="L47" s="9">
        <f t="shared" si="0"/>
        <v>-0.66913060635885824</v>
      </c>
      <c r="M47" s="9">
        <f t="shared" si="1"/>
        <v>-100</v>
      </c>
    </row>
    <row r="48" spans="9:13">
      <c r="I48" s="8">
        <f>I45-0.5</f>
        <v>-7.5</v>
      </c>
      <c r="J48" s="8">
        <f t="shared" si="2"/>
        <v>135</v>
      </c>
      <c r="K48" s="8">
        <f t="shared" si="3"/>
        <v>45</v>
      </c>
      <c r="L48" s="9">
        <f t="shared" si="0"/>
        <v>-0.70710678118654746</v>
      </c>
      <c r="M48" s="9">
        <f t="shared" si="1"/>
        <v>-0.70710678118654746</v>
      </c>
    </row>
    <row r="49" spans="9:13">
      <c r="J49" s="8">
        <f t="shared" si="2"/>
        <v>138</v>
      </c>
      <c r="K49" s="8">
        <f t="shared" si="3"/>
        <v>46</v>
      </c>
      <c r="L49" s="9">
        <f t="shared" si="0"/>
        <v>-0.74314482547739402</v>
      </c>
      <c r="M49" s="9">
        <f t="shared" si="1"/>
        <v>-100</v>
      </c>
    </row>
    <row r="50" spans="9:13">
      <c r="J50" s="8">
        <f t="shared" si="2"/>
        <v>141</v>
      </c>
      <c r="K50" s="8">
        <f t="shared" si="3"/>
        <v>47</v>
      </c>
      <c r="L50" s="9">
        <f t="shared" si="0"/>
        <v>-0.7771459614569709</v>
      </c>
      <c r="M50" s="9">
        <f t="shared" si="1"/>
        <v>-100</v>
      </c>
    </row>
    <row r="51" spans="9:13">
      <c r="I51" s="8">
        <f>I48-0.5</f>
        <v>-8</v>
      </c>
      <c r="J51" s="8">
        <f t="shared" si="2"/>
        <v>144</v>
      </c>
      <c r="K51" s="8">
        <f t="shared" si="3"/>
        <v>48</v>
      </c>
      <c r="L51" s="9">
        <f t="shared" si="0"/>
        <v>-0.80901699437494734</v>
      </c>
      <c r="M51" s="9">
        <f t="shared" si="1"/>
        <v>-100</v>
      </c>
    </row>
    <row r="52" spans="9:13">
      <c r="J52" s="8">
        <f t="shared" si="2"/>
        <v>147</v>
      </c>
      <c r="K52" s="8">
        <f t="shared" si="3"/>
        <v>49</v>
      </c>
      <c r="L52" s="9">
        <f t="shared" si="0"/>
        <v>-0.83867056794542394</v>
      </c>
      <c r="M52" s="9">
        <f t="shared" si="1"/>
        <v>-100</v>
      </c>
    </row>
    <row r="53" spans="9:13">
      <c r="J53" s="8">
        <f t="shared" si="2"/>
        <v>150</v>
      </c>
      <c r="K53" s="8">
        <f t="shared" si="3"/>
        <v>50</v>
      </c>
      <c r="L53" s="9">
        <f t="shared" si="0"/>
        <v>-0.86602540378443871</v>
      </c>
      <c r="M53" s="9">
        <f t="shared" si="1"/>
        <v>-100</v>
      </c>
    </row>
    <row r="54" spans="9:13">
      <c r="I54" s="8">
        <f>I51-0.5</f>
        <v>-8.5</v>
      </c>
      <c r="J54" s="8">
        <f t="shared" si="2"/>
        <v>153</v>
      </c>
      <c r="K54" s="8">
        <f t="shared" si="3"/>
        <v>51</v>
      </c>
      <c r="L54" s="9">
        <f t="shared" si="0"/>
        <v>-0.89100652418836779</v>
      </c>
      <c r="M54" s="9">
        <f t="shared" si="1"/>
        <v>-100</v>
      </c>
    </row>
    <row r="55" spans="9:13">
      <c r="J55" s="8">
        <f t="shared" si="2"/>
        <v>156</v>
      </c>
      <c r="K55" s="8">
        <f t="shared" si="3"/>
        <v>52</v>
      </c>
      <c r="L55" s="9">
        <f t="shared" si="0"/>
        <v>-0.91354545764260076</v>
      </c>
      <c r="M55" s="9">
        <f t="shared" si="1"/>
        <v>-100</v>
      </c>
    </row>
    <row r="56" spans="9:13">
      <c r="J56" s="8">
        <f t="shared" si="2"/>
        <v>159</v>
      </c>
      <c r="K56" s="8">
        <f t="shared" si="3"/>
        <v>53</v>
      </c>
      <c r="L56" s="9">
        <f t="shared" si="0"/>
        <v>-0.93358042649720174</v>
      </c>
      <c r="M56" s="9">
        <f t="shared" si="1"/>
        <v>-100</v>
      </c>
    </row>
    <row r="57" spans="9:13">
      <c r="I57" s="8">
        <f>I54-0.5</f>
        <v>-9</v>
      </c>
      <c r="J57" s="8">
        <f t="shared" si="2"/>
        <v>162</v>
      </c>
      <c r="K57" s="8">
        <f t="shared" si="3"/>
        <v>54</v>
      </c>
      <c r="L57" s="9">
        <f t="shared" si="0"/>
        <v>-0.95105651629515353</v>
      </c>
      <c r="M57" s="9">
        <f t="shared" si="1"/>
        <v>-100</v>
      </c>
    </row>
    <row r="58" spans="9:13">
      <c r="J58" s="8">
        <f t="shared" si="2"/>
        <v>165</v>
      </c>
      <c r="K58" s="8">
        <f t="shared" si="3"/>
        <v>55</v>
      </c>
      <c r="L58" s="9">
        <f t="shared" si="0"/>
        <v>-0.9659258262890682</v>
      </c>
      <c r="M58" s="9">
        <f t="shared" si="1"/>
        <v>-100</v>
      </c>
    </row>
    <row r="59" spans="9:13">
      <c r="J59" s="8">
        <f t="shared" si="2"/>
        <v>168</v>
      </c>
      <c r="K59" s="8">
        <f t="shared" si="3"/>
        <v>56</v>
      </c>
      <c r="L59" s="9">
        <f t="shared" si="0"/>
        <v>-0.97814760073380569</v>
      </c>
      <c r="M59" s="9">
        <f t="shared" si="1"/>
        <v>-100</v>
      </c>
    </row>
    <row r="60" spans="9:13">
      <c r="I60" s="8">
        <f>I57-0.5</f>
        <v>-9.5</v>
      </c>
      <c r="J60" s="8">
        <f t="shared" si="2"/>
        <v>171</v>
      </c>
      <c r="K60" s="8">
        <f t="shared" si="3"/>
        <v>57</v>
      </c>
      <c r="L60" s="9">
        <f t="shared" si="0"/>
        <v>-0.98768834059513766</v>
      </c>
      <c r="M60" s="9">
        <f t="shared" si="1"/>
        <v>-0.98768834059513766</v>
      </c>
    </row>
    <row r="61" spans="9:13">
      <c r="J61" s="8">
        <f t="shared" si="2"/>
        <v>174</v>
      </c>
      <c r="K61" s="8">
        <f t="shared" si="3"/>
        <v>58</v>
      </c>
      <c r="L61" s="9">
        <f t="shared" si="0"/>
        <v>-0.99452189536827329</v>
      </c>
      <c r="M61" s="9">
        <f t="shared" si="1"/>
        <v>-100</v>
      </c>
    </row>
    <row r="62" spans="9:13">
      <c r="J62" s="8">
        <f t="shared" si="2"/>
        <v>177</v>
      </c>
      <c r="K62" s="8">
        <f t="shared" si="3"/>
        <v>59</v>
      </c>
      <c r="L62" s="9">
        <f t="shared" si="0"/>
        <v>-0.99862953475457383</v>
      </c>
      <c r="M62" s="9">
        <f t="shared" si="1"/>
        <v>-100</v>
      </c>
    </row>
    <row r="63" spans="9:13">
      <c r="I63" s="8">
        <f>I60-0.5</f>
        <v>-10</v>
      </c>
      <c r="J63" s="8">
        <f t="shared" si="2"/>
        <v>180</v>
      </c>
      <c r="K63" s="8">
        <f t="shared" si="3"/>
        <v>60</v>
      </c>
      <c r="L63" s="9">
        <f t="shared" si="0"/>
        <v>-1</v>
      </c>
      <c r="M63" s="9">
        <f t="shared" si="1"/>
        <v>-100</v>
      </c>
    </row>
    <row r="64" spans="9:13">
      <c r="J64" s="8">
        <f t="shared" si="2"/>
        <v>183</v>
      </c>
      <c r="K64" s="8">
        <f t="shared" si="3"/>
        <v>61</v>
      </c>
      <c r="L64" s="9">
        <f t="shared" si="0"/>
        <v>-0.99862953475457383</v>
      </c>
      <c r="M64" s="9">
        <f t="shared" si="1"/>
        <v>-100</v>
      </c>
    </row>
    <row r="65" spans="9:13">
      <c r="J65" s="8">
        <f t="shared" si="2"/>
        <v>186</v>
      </c>
      <c r="K65" s="8">
        <f t="shared" si="3"/>
        <v>62</v>
      </c>
      <c r="L65" s="9">
        <f t="shared" si="0"/>
        <v>-0.99452189536827329</v>
      </c>
      <c r="M65" s="9">
        <f t="shared" si="1"/>
        <v>-100</v>
      </c>
    </row>
    <row r="66" spans="9:13">
      <c r="I66" s="8">
        <v>0.5</v>
      </c>
      <c r="J66" s="8">
        <f t="shared" si="2"/>
        <v>189</v>
      </c>
      <c r="K66" s="8">
        <f t="shared" si="3"/>
        <v>63</v>
      </c>
      <c r="L66" s="9">
        <f t="shared" si="0"/>
        <v>-0.98768834059513777</v>
      </c>
      <c r="M66" s="9">
        <f t="shared" si="1"/>
        <v>-100</v>
      </c>
    </row>
    <row r="67" spans="9:13">
      <c r="J67" s="8">
        <f t="shared" si="2"/>
        <v>192</v>
      </c>
      <c r="K67" s="8">
        <f t="shared" si="3"/>
        <v>64</v>
      </c>
      <c r="L67" s="9">
        <f t="shared" si="0"/>
        <v>-0.97814760073380558</v>
      </c>
      <c r="M67" s="9">
        <f t="shared" si="1"/>
        <v>-100</v>
      </c>
    </row>
    <row r="68" spans="9:13">
      <c r="J68" s="8">
        <f t="shared" si="2"/>
        <v>195</v>
      </c>
      <c r="K68" s="8">
        <f t="shared" si="3"/>
        <v>65</v>
      </c>
      <c r="L68" s="9">
        <f t="shared" ref="L68:L123" si="4">COS(RADIANS($J68))</f>
        <v>-0.96592582628906831</v>
      </c>
      <c r="M68" s="9">
        <f t="shared" ref="M68:M123" si="5">IF(OR(I$3="",COUNTIF($G$3:$G$16,$I68)=0),-100,L68)</f>
        <v>-100</v>
      </c>
    </row>
    <row r="69" spans="9:13">
      <c r="I69" s="8">
        <f>I66+0.5</f>
        <v>1</v>
      </c>
      <c r="J69" s="8">
        <f t="shared" ref="J69:J123" si="6">J68+3</f>
        <v>198</v>
      </c>
      <c r="K69" s="8">
        <f t="shared" ref="K69:K123" si="7">K68+1</f>
        <v>66</v>
      </c>
      <c r="L69" s="9">
        <f t="shared" si="4"/>
        <v>-0.95105651629515364</v>
      </c>
      <c r="M69" s="9">
        <f t="shared" si="5"/>
        <v>-100</v>
      </c>
    </row>
    <row r="70" spans="9:13">
      <c r="J70" s="8">
        <f t="shared" si="6"/>
        <v>201</v>
      </c>
      <c r="K70" s="8">
        <f t="shared" si="7"/>
        <v>67</v>
      </c>
      <c r="L70" s="9">
        <f t="shared" si="4"/>
        <v>-0.93358042649720174</v>
      </c>
      <c r="M70" s="9">
        <f t="shared" si="5"/>
        <v>-100</v>
      </c>
    </row>
    <row r="71" spans="9:13">
      <c r="J71" s="8">
        <f t="shared" si="6"/>
        <v>204</v>
      </c>
      <c r="K71" s="8">
        <f t="shared" si="7"/>
        <v>68</v>
      </c>
      <c r="L71" s="9">
        <f t="shared" si="4"/>
        <v>-0.91354545764260087</v>
      </c>
      <c r="M71" s="9">
        <f t="shared" si="5"/>
        <v>-100</v>
      </c>
    </row>
    <row r="72" spans="9:13">
      <c r="I72" s="8">
        <f>I69+0.5</f>
        <v>1.5</v>
      </c>
      <c r="J72" s="8">
        <f t="shared" si="6"/>
        <v>207</v>
      </c>
      <c r="K72" s="8">
        <f t="shared" si="7"/>
        <v>69</v>
      </c>
      <c r="L72" s="9">
        <f t="shared" si="4"/>
        <v>-0.8910065241883679</v>
      </c>
      <c r="M72" s="9">
        <f t="shared" si="5"/>
        <v>-100</v>
      </c>
    </row>
    <row r="73" spans="9:13">
      <c r="J73" s="8">
        <f t="shared" si="6"/>
        <v>210</v>
      </c>
      <c r="K73" s="8">
        <f t="shared" si="7"/>
        <v>70</v>
      </c>
      <c r="L73" s="9">
        <f t="shared" si="4"/>
        <v>-0.8660254037844386</v>
      </c>
      <c r="M73" s="9">
        <f t="shared" si="5"/>
        <v>-100</v>
      </c>
    </row>
    <row r="74" spans="9:13">
      <c r="J74" s="8">
        <f t="shared" si="6"/>
        <v>213</v>
      </c>
      <c r="K74" s="8">
        <f t="shared" si="7"/>
        <v>71</v>
      </c>
      <c r="L74" s="9">
        <f t="shared" si="4"/>
        <v>-0.83867056794542405</v>
      </c>
      <c r="M74" s="9">
        <f t="shared" si="5"/>
        <v>-100</v>
      </c>
    </row>
    <row r="75" spans="9:13">
      <c r="I75" s="8">
        <f>I72+0.5</f>
        <v>2</v>
      </c>
      <c r="J75" s="8">
        <f t="shared" si="6"/>
        <v>216</v>
      </c>
      <c r="K75" s="8">
        <f t="shared" si="7"/>
        <v>72</v>
      </c>
      <c r="L75" s="9">
        <f t="shared" si="4"/>
        <v>-0.80901699437494756</v>
      </c>
      <c r="M75" s="9">
        <f t="shared" si="5"/>
        <v>-100</v>
      </c>
    </row>
    <row r="76" spans="9:13">
      <c r="J76" s="8">
        <f t="shared" si="6"/>
        <v>219</v>
      </c>
      <c r="K76" s="8">
        <f t="shared" si="7"/>
        <v>73</v>
      </c>
      <c r="L76" s="9">
        <f t="shared" si="4"/>
        <v>-0.77714596145697079</v>
      </c>
      <c r="M76" s="9">
        <f t="shared" si="5"/>
        <v>-100</v>
      </c>
    </row>
    <row r="77" spans="9:13">
      <c r="J77" s="8">
        <f t="shared" si="6"/>
        <v>222</v>
      </c>
      <c r="K77" s="8">
        <f t="shared" si="7"/>
        <v>74</v>
      </c>
      <c r="L77" s="9">
        <f t="shared" si="4"/>
        <v>-0.74314482547739424</v>
      </c>
      <c r="M77" s="9">
        <f t="shared" si="5"/>
        <v>-100</v>
      </c>
    </row>
    <row r="78" spans="9:13">
      <c r="I78" s="8">
        <f>I75+0.5</f>
        <v>2.5</v>
      </c>
      <c r="J78" s="8">
        <f t="shared" si="6"/>
        <v>225</v>
      </c>
      <c r="K78" s="8">
        <f t="shared" si="7"/>
        <v>75</v>
      </c>
      <c r="L78" s="9">
        <f t="shared" si="4"/>
        <v>-0.70710678118654768</v>
      </c>
      <c r="M78" s="9">
        <f t="shared" si="5"/>
        <v>-100</v>
      </c>
    </row>
    <row r="79" spans="9:13">
      <c r="J79" s="8">
        <f t="shared" si="6"/>
        <v>228</v>
      </c>
      <c r="K79" s="8">
        <f t="shared" si="7"/>
        <v>76</v>
      </c>
      <c r="L79" s="9">
        <f t="shared" si="4"/>
        <v>-0.66913060635885813</v>
      </c>
      <c r="M79" s="9">
        <f t="shared" si="5"/>
        <v>-100</v>
      </c>
    </row>
    <row r="80" spans="9:13">
      <c r="J80" s="8">
        <f t="shared" si="6"/>
        <v>231</v>
      </c>
      <c r="K80" s="8">
        <f t="shared" si="7"/>
        <v>77</v>
      </c>
      <c r="L80" s="9">
        <f t="shared" si="4"/>
        <v>-0.62932039104983784</v>
      </c>
      <c r="M80" s="9">
        <f t="shared" si="5"/>
        <v>-100</v>
      </c>
    </row>
    <row r="81" spans="9:13">
      <c r="I81" s="8">
        <f>I78+0.5</f>
        <v>3</v>
      </c>
      <c r="J81" s="8">
        <f t="shared" si="6"/>
        <v>234</v>
      </c>
      <c r="K81" s="8">
        <f t="shared" si="7"/>
        <v>78</v>
      </c>
      <c r="L81" s="9">
        <f t="shared" si="4"/>
        <v>-0.58778525229247325</v>
      </c>
      <c r="M81" s="9">
        <f t="shared" si="5"/>
        <v>-100</v>
      </c>
    </row>
    <row r="82" spans="9:13">
      <c r="J82" s="8">
        <f t="shared" si="6"/>
        <v>237</v>
      </c>
      <c r="K82" s="8">
        <f t="shared" si="7"/>
        <v>79</v>
      </c>
      <c r="L82" s="9">
        <f t="shared" si="4"/>
        <v>-0.54463903501502697</v>
      </c>
      <c r="M82" s="9">
        <f t="shared" si="5"/>
        <v>-100</v>
      </c>
    </row>
    <row r="83" spans="9:13">
      <c r="J83" s="8">
        <f t="shared" si="6"/>
        <v>240</v>
      </c>
      <c r="K83" s="8">
        <f t="shared" si="7"/>
        <v>80</v>
      </c>
      <c r="L83" s="9">
        <f t="shared" si="4"/>
        <v>-0.50000000000000044</v>
      </c>
      <c r="M83" s="9">
        <f t="shared" si="5"/>
        <v>-100</v>
      </c>
    </row>
    <row r="84" spans="9:13">
      <c r="I84" s="8">
        <f>I81+0.5</f>
        <v>3.5</v>
      </c>
      <c r="J84" s="8">
        <f t="shared" si="6"/>
        <v>243</v>
      </c>
      <c r="K84" s="8">
        <f t="shared" si="7"/>
        <v>81</v>
      </c>
      <c r="L84" s="9">
        <f t="shared" si="4"/>
        <v>-0.45399049973954692</v>
      </c>
      <c r="M84" s="9">
        <f t="shared" si="5"/>
        <v>-0.45399049973954692</v>
      </c>
    </row>
    <row r="85" spans="9:13">
      <c r="J85" s="8">
        <f t="shared" si="6"/>
        <v>246</v>
      </c>
      <c r="K85" s="8">
        <f t="shared" si="7"/>
        <v>82</v>
      </c>
      <c r="L85" s="9">
        <f t="shared" si="4"/>
        <v>-0.4067366430758001</v>
      </c>
      <c r="M85" s="9">
        <f t="shared" si="5"/>
        <v>-100</v>
      </c>
    </row>
    <row r="86" spans="9:13">
      <c r="J86" s="8">
        <f t="shared" si="6"/>
        <v>249</v>
      </c>
      <c r="K86" s="8">
        <f t="shared" si="7"/>
        <v>83</v>
      </c>
      <c r="L86" s="9">
        <f t="shared" si="4"/>
        <v>-0.35836794954530071</v>
      </c>
      <c r="M86" s="9">
        <f t="shared" si="5"/>
        <v>-100</v>
      </c>
    </row>
    <row r="87" spans="9:13">
      <c r="I87" s="8">
        <f>I84+0.5</f>
        <v>4</v>
      </c>
      <c r="J87" s="8">
        <f t="shared" si="6"/>
        <v>252</v>
      </c>
      <c r="K87" s="8">
        <f t="shared" si="7"/>
        <v>84</v>
      </c>
      <c r="L87" s="9">
        <f t="shared" si="4"/>
        <v>-0.30901699437494756</v>
      </c>
      <c r="M87" s="9">
        <f t="shared" si="5"/>
        <v>-100</v>
      </c>
    </row>
    <row r="88" spans="9:13">
      <c r="J88" s="8">
        <f t="shared" si="6"/>
        <v>255</v>
      </c>
      <c r="K88" s="8">
        <f t="shared" si="7"/>
        <v>85</v>
      </c>
      <c r="L88" s="9">
        <f t="shared" si="4"/>
        <v>-0.25881904510252063</v>
      </c>
      <c r="M88" s="9">
        <f t="shared" si="5"/>
        <v>-100</v>
      </c>
    </row>
    <row r="89" spans="9:13">
      <c r="J89" s="8">
        <f t="shared" si="6"/>
        <v>258</v>
      </c>
      <c r="K89" s="8">
        <f t="shared" si="7"/>
        <v>86</v>
      </c>
      <c r="L89" s="9">
        <f t="shared" si="4"/>
        <v>-0.20791169081775979</v>
      </c>
      <c r="M89" s="9">
        <f t="shared" si="5"/>
        <v>-100</v>
      </c>
    </row>
    <row r="90" spans="9:13">
      <c r="I90" s="8">
        <f>I87+0.5</f>
        <v>4.5</v>
      </c>
      <c r="J90" s="8">
        <f t="shared" si="6"/>
        <v>261</v>
      </c>
      <c r="K90" s="8">
        <f t="shared" si="7"/>
        <v>87</v>
      </c>
      <c r="L90" s="9">
        <f t="shared" si="4"/>
        <v>-0.15643446504023104</v>
      </c>
      <c r="M90" s="9">
        <f t="shared" si="5"/>
        <v>-100</v>
      </c>
    </row>
    <row r="91" spans="9:13">
      <c r="J91" s="8">
        <f t="shared" si="6"/>
        <v>264</v>
      </c>
      <c r="K91" s="8">
        <f t="shared" si="7"/>
        <v>88</v>
      </c>
      <c r="L91" s="9">
        <f t="shared" si="4"/>
        <v>-0.10452846326765336</v>
      </c>
      <c r="M91" s="9">
        <f t="shared" si="5"/>
        <v>-100</v>
      </c>
    </row>
    <row r="92" spans="9:13">
      <c r="J92" s="8">
        <f t="shared" si="6"/>
        <v>267</v>
      </c>
      <c r="K92" s="8">
        <f t="shared" si="7"/>
        <v>89</v>
      </c>
      <c r="L92" s="9">
        <f t="shared" si="4"/>
        <v>-5.2335956242944306E-2</v>
      </c>
      <c r="M92" s="9">
        <f t="shared" si="5"/>
        <v>-100</v>
      </c>
    </row>
    <row r="93" spans="9:13">
      <c r="I93" s="8">
        <f>I90+0.5</f>
        <v>5</v>
      </c>
      <c r="J93" s="8">
        <f t="shared" si="6"/>
        <v>270</v>
      </c>
      <c r="K93" s="8">
        <f t="shared" si="7"/>
        <v>90</v>
      </c>
      <c r="L93" s="9">
        <f t="shared" si="4"/>
        <v>-1.83772268236293E-16</v>
      </c>
      <c r="M93" s="9">
        <f t="shared" si="5"/>
        <v>-100</v>
      </c>
    </row>
    <row r="94" spans="9:13">
      <c r="J94" s="8">
        <f t="shared" si="6"/>
        <v>273</v>
      </c>
      <c r="K94" s="8">
        <f t="shared" si="7"/>
        <v>91</v>
      </c>
      <c r="L94" s="9">
        <f t="shared" si="4"/>
        <v>5.2335956242943946E-2</v>
      </c>
      <c r="M94" s="9">
        <f t="shared" si="5"/>
        <v>-100</v>
      </c>
    </row>
    <row r="95" spans="9:13">
      <c r="J95" s="8">
        <f t="shared" si="6"/>
        <v>276</v>
      </c>
      <c r="K95" s="8">
        <f t="shared" si="7"/>
        <v>92</v>
      </c>
      <c r="L95" s="9">
        <f t="shared" si="4"/>
        <v>0.10452846326765299</v>
      </c>
      <c r="M95" s="9">
        <f t="shared" si="5"/>
        <v>-100</v>
      </c>
    </row>
    <row r="96" spans="9:13">
      <c r="I96" s="8">
        <f>I93+0.5</f>
        <v>5.5</v>
      </c>
      <c r="J96" s="8">
        <f t="shared" si="6"/>
        <v>279</v>
      </c>
      <c r="K96" s="8">
        <f t="shared" si="7"/>
        <v>93</v>
      </c>
      <c r="L96" s="9">
        <f t="shared" si="4"/>
        <v>0.15643446504023067</v>
      </c>
      <c r="M96" s="9">
        <f t="shared" si="5"/>
        <v>-100</v>
      </c>
    </row>
    <row r="97" spans="9:13">
      <c r="J97" s="8">
        <f t="shared" si="6"/>
        <v>282</v>
      </c>
      <c r="K97" s="8">
        <f t="shared" si="7"/>
        <v>94</v>
      </c>
      <c r="L97" s="9">
        <f t="shared" si="4"/>
        <v>0.20791169081775943</v>
      </c>
      <c r="M97" s="9">
        <f t="shared" si="5"/>
        <v>-100</v>
      </c>
    </row>
    <row r="98" spans="9:13">
      <c r="J98" s="8">
        <f t="shared" si="6"/>
        <v>285</v>
      </c>
      <c r="K98" s="8">
        <f t="shared" si="7"/>
        <v>95</v>
      </c>
      <c r="L98" s="9">
        <f t="shared" si="4"/>
        <v>0.2588190451025203</v>
      </c>
      <c r="M98" s="9">
        <f t="shared" si="5"/>
        <v>-100</v>
      </c>
    </row>
    <row r="99" spans="9:13">
      <c r="I99" s="8">
        <f>I96+0.5</f>
        <v>6</v>
      </c>
      <c r="J99" s="8">
        <f t="shared" si="6"/>
        <v>288</v>
      </c>
      <c r="K99" s="8">
        <f t="shared" si="7"/>
        <v>96</v>
      </c>
      <c r="L99" s="9">
        <f t="shared" si="4"/>
        <v>0.30901699437494723</v>
      </c>
      <c r="M99" s="9">
        <f t="shared" si="5"/>
        <v>0.30901699437494723</v>
      </c>
    </row>
    <row r="100" spans="9:13">
      <c r="J100" s="8">
        <f t="shared" si="6"/>
        <v>291</v>
      </c>
      <c r="K100" s="8">
        <f t="shared" si="7"/>
        <v>97</v>
      </c>
      <c r="L100" s="9">
        <f t="shared" si="4"/>
        <v>0.35836794954530038</v>
      </c>
      <c r="M100" s="9">
        <f t="shared" si="5"/>
        <v>-100</v>
      </c>
    </row>
    <row r="101" spans="9:13">
      <c r="J101" s="8">
        <f t="shared" si="6"/>
        <v>294</v>
      </c>
      <c r="K101" s="8">
        <f t="shared" si="7"/>
        <v>98</v>
      </c>
      <c r="L101" s="9">
        <f t="shared" si="4"/>
        <v>0.40673664307579976</v>
      </c>
      <c r="M101" s="9">
        <f t="shared" si="5"/>
        <v>-100</v>
      </c>
    </row>
    <row r="102" spans="9:13">
      <c r="I102" s="8">
        <f>I99+0.5</f>
        <v>6.5</v>
      </c>
      <c r="J102" s="8">
        <f t="shared" si="6"/>
        <v>297</v>
      </c>
      <c r="K102" s="8">
        <f t="shared" si="7"/>
        <v>99</v>
      </c>
      <c r="L102" s="9">
        <f t="shared" si="4"/>
        <v>0.45399049973954664</v>
      </c>
      <c r="M102" s="9">
        <f t="shared" si="5"/>
        <v>-100</v>
      </c>
    </row>
    <row r="103" spans="9:13">
      <c r="J103" s="8">
        <f t="shared" si="6"/>
        <v>300</v>
      </c>
      <c r="K103" s="8">
        <f t="shared" si="7"/>
        <v>100</v>
      </c>
      <c r="L103" s="9">
        <f t="shared" si="4"/>
        <v>0.50000000000000011</v>
      </c>
      <c r="M103" s="9">
        <f t="shared" si="5"/>
        <v>-100</v>
      </c>
    </row>
    <row r="104" spans="9:13">
      <c r="J104" s="8">
        <f t="shared" si="6"/>
        <v>303</v>
      </c>
      <c r="K104" s="8">
        <f t="shared" si="7"/>
        <v>101</v>
      </c>
      <c r="L104" s="9">
        <f t="shared" si="4"/>
        <v>0.54463903501502664</v>
      </c>
      <c r="M104" s="9">
        <f t="shared" si="5"/>
        <v>-100</v>
      </c>
    </row>
    <row r="105" spans="9:13">
      <c r="I105" s="8">
        <f>I102+0.5</f>
        <v>7</v>
      </c>
      <c r="J105" s="8">
        <f t="shared" si="6"/>
        <v>306</v>
      </c>
      <c r="K105" s="8">
        <f t="shared" si="7"/>
        <v>102</v>
      </c>
      <c r="L105" s="9">
        <f t="shared" si="4"/>
        <v>0.58778525229247292</v>
      </c>
      <c r="M105" s="9">
        <f t="shared" si="5"/>
        <v>-100</v>
      </c>
    </row>
    <row r="106" spans="9:13">
      <c r="J106" s="8">
        <f t="shared" si="6"/>
        <v>309</v>
      </c>
      <c r="K106" s="8">
        <f t="shared" si="7"/>
        <v>103</v>
      </c>
      <c r="L106" s="9">
        <f t="shared" si="4"/>
        <v>0.6293203910498375</v>
      </c>
      <c r="M106" s="9">
        <f t="shared" si="5"/>
        <v>-100</v>
      </c>
    </row>
    <row r="107" spans="9:13">
      <c r="J107" s="8">
        <f t="shared" si="6"/>
        <v>312</v>
      </c>
      <c r="K107" s="8">
        <f t="shared" si="7"/>
        <v>104</v>
      </c>
      <c r="L107" s="9">
        <f t="shared" si="4"/>
        <v>0.66913060635885779</v>
      </c>
      <c r="M107" s="9">
        <f t="shared" si="5"/>
        <v>-100</v>
      </c>
    </row>
    <row r="108" spans="9:13">
      <c r="I108" s="8">
        <f>I105+0.5</f>
        <v>7.5</v>
      </c>
      <c r="J108" s="8">
        <f t="shared" si="6"/>
        <v>315</v>
      </c>
      <c r="K108" s="8">
        <f t="shared" si="7"/>
        <v>105</v>
      </c>
      <c r="L108" s="9">
        <f t="shared" si="4"/>
        <v>0.70710678118654735</v>
      </c>
      <c r="M108" s="9">
        <f t="shared" si="5"/>
        <v>-100</v>
      </c>
    </row>
    <row r="109" spans="9:13">
      <c r="J109" s="8">
        <f t="shared" si="6"/>
        <v>318</v>
      </c>
      <c r="K109" s="8">
        <f t="shared" si="7"/>
        <v>106</v>
      </c>
      <c r="L109" s="9">
        <f t="shared" si="4"/>
        <v>0.74314482547739424</v>
      </c>
      <c r="M109" s="9">
        <f t="shared" si="5"/>
        <v>-100</v>
      </c>
    </row>
    <row r="110" spans="9:13">
      <c r="J110" s="8">
        <f t="shared" si="6"/>
        <v>321</v>
      </c>
      <c r="K110" s="8">
        <f t="shared" si="7"/>
        <v>107</v>
      </c>
      <c r="L110" s="9">
        <f t="shared" si="4"/>
        <v>0.77714596145697057</v>
      </c>
      <c r="M110" s="9">
        <f t="shared" si="5"/>
        <v>-100</v>
      </c>
    </row>
    <row r="111" spans="9:13">
      <c r="I111" s="8">
        <f>I108+0.5</f>
        <v>8</v>
      </c>
      <c r="J111" s="8">
        <f t="shared" si="6"/>
        <v>324</v>
      </c>
      <c r="K111" s="8">
        <f t="shared" si="7"/>
        <v>108</v>
      </c>
      <c r="L111" s="9">
        <f t="shared" si="4"/>
        <v>0.80901699437494734</v>
      </c>
      <c r="M111" s="9">
        <f t="shared" si="5"/>
        <v>-100</v>
      </c>
    </row>
    <row r="112" spans="9:13">
      <c r="J112" s="8">
        <f t="shared" si="6"/>
        <v>327</v>
      </c>
      <c r="K112" s="8">
        <f t="shared" si="7"/>
        <v>109</v>
      </c>
      <c r="L112" s="9">
        <f t="shared" si="4"/>
        <v>0.83867056794542405</v>
      </c>
      <c r="M112" s="9">
        <f t="shared" si="5"/>
        <v>-100</v>
      </c>
    </row>
    <row r="113" spans="9:13">
      <c r="J113" s="8">
        <f t="shared" si="6"/>
        <v>330</v>
      </c>
      <c r="K113" s="8">
        <f t="shared" si="7"/>
        <v>110</v>
      </c>
      <c r="L113" s="9">
        <f t="shared" si="4"/>
        <v>0.86602540378443837</v>
      </c>
      <c r="M113" s="9">
        <f t="shared" si="5"/>
        <v>-100</v>
      </c>
    </row>
    <row r="114" spans="9:13">
      <c r="I114" s="8">
        <f>I111+0.5</f>
        <v>8.5</v>
      </c>
      <c r="J114" s="8">
        <f t="shared" si="6"/>
        <v>333</v>
      </c>
      <c r="K114" s="8">
        <f t="shared" si="7"/>
        <v>111</v>
      </c>
      <c r="L114" s="9">
        <f t="shared" si="4"/>
        <v>0.89100652418836779</v>
      </c>
      <c r="M114" s="9">
        <f t="shared" si="5"/>
        <v>0.89100652418836779</v>
      </c>
    </row>
    <row r="115" spans="9:13">
      <c r="J115" s="8">
        <f t="shared" si="6"/>
        <v>336</v>
      </c>
      <c r="K115" s="8">
        <f t="shared" si="7"/>
        <v>112</v>
      </c>
      <c r="L115" s="9">
        <f t="shared" si="4"/>
        <v>0.91354545764260098</v>
      </c>
      <c r="M115" s="9">
        <f t="shared" si="5"/>
        <v>-100</v>
      </c>
    </row>
    <row r="116" spans="9:13">
      <c r="J116" s="8">
        <f t="shared" si="6"/>
        <v>339</v>
      </c>
      <c r="K116" s="8">
        <f t="shared" si="7"/>
        <v>113</v>
      </c>
      <c r="L116" s="9">
        <f t="shared" si="4"/>
        <v>0.93358042649720152</v>
      </c>
      <c r="M116" s="9">
        <f t="shared" si="5"/>
        <v>-100</v>
      </c>
    </row>
    <row r="117" spans="9:13">
      <c r="I117" s="8">
        <f>I114+0.5</f>
        <v>9</v>
      </c>
      <c r="J117" s="8">
        <f t="shared" si="6"/>
        <v>342</v>
      </c>
      <c r="K117" s="8">
        <f t="shared" si="7"/>
        <v>114</v>
      </c>
      <c r="L117" s="9">
        <f t="shared" si="4"/>
        <v>0.95105651629515353</v>
      </c>
      <c r="M117" s="9">
        <f t="shared" si="5"/>
        <v>-100</v>
      </c>
    </row>
    <row r="118" spans="9:13">
      <c r="J118" s="8">
        <f t="shared" si="6"/>
        <v>345</v>
      </c>
      <c r="K118" s="8">
        <f t="shared" si="7"/>
        <v>115</v>
      </c>
      <c r="L118" s="9">
        <f t="shared" si="4"/>
        <v>0.96592582628906831</v>
      </c>
      <c r="M118" s="9">
        <f t="shared" si="5"/>
        <v>-100</v>
      </c>
    </row>
    <row r="119" spans="9:13">
      <c r="J119" s="8">
        <f t="shared" si="6"/>
        <v>348</v>
      </c>
      <c r="K119" s="8">
        <f t="shared" si="7"/>
        <v>116</v>
      </c>
      <c r="L119" s="9">
        <f t="shared" si="4"/>
        <v>0.97814760073380558</v>
      </c>
      <c r="M119" s="9">
        <f t="shared" si="5"/>
        <v>-100</v>
      </c>
    </row>
    <row r="120" spans="9:13">
      <c r="I120" s="8">
        <f>I117+0.5</f>
        <v>9.5</v>
      </c>
      <c r="J120" s="8">
        <f t="shared" si="6"/>
        <v>351</v>
      </c>
      <c r="K120" s="8">
        <f t="shared" si="7"/>
        <v>117</v>
      </c>
      <c r="L120" s="9">
        <f t="shared" si="4"/>
        <v>0.98768834059513766</v>
      </c>
      <c r="M120" s="9">
        <f t="shared" si="5"/>
        <v>-100</v>
      </c>
    </row>
    <row r="121" spans="9:13">
      <c r="J121" s="8">
        <f t="shared" si="6"/>
        <v>354</v>
      </c>
      <c r="K121" s="8">
        <f t="shared" si="7"/>
        <v>118</v>
      </c>
      <c r="L121" s="9">
        <f t="shared" si="4"/>
        <v>0.99452189536827329</v>
      </c>
      <c r="M121" s="9">
        <f t="shared" si="5"/>
        <v>-100</v>
      </c>
    </row>
    <row r="122" spans="9:13">
      <c r="J122" s="8">
        <f t="shared" si="6"/>
        <v>357</v>
      </c>
      <c r="K122" s="8">
        <f t="shared" si="7"/>
        <v>119</v>
      </c>
      <c r="L122" s="9">
        <f t="shared" si="4"/>
        <v>0.99862953475457383</v>
      </c>
      <c r="M122" s="9">
        <f t="shared" si="5"/>
        <v>-100</v>
      </c>
    </row>
    <row r="123" spans="9:13">
      <c r="I123" s="8">
        <f>I120+0.5</f>
        <v>10</v>
      </c>
      <c r="J123" s="8">
        <f t="shared" si="6"/>
        <v>360</v>
      </c>
      <c r="K123" s="8">
        <f t="shared" si="7"/>
        <v>120</v>
      </c>
      <c r="L123" s="9">
        <f t="shared" si="4"/>
        <v>1</v>
      </c>
      <c r="M123" s="9">
        <f t="shared" si="5"/>
        <v>1</v>
      </c>
    </row>
  </sheetData>
  <phoneticPr fontId="1"/>
  <hyperlinks>
    <hyperlink ref="B3" location="'230610'!A1" display="'230610'!A1" xr:uid="{2DBF3FE9-FD60-49D0-99DE-3021B1680FDB}"/>
    <hyperlink ref="B4" location="'230707'!A1" display="'230707'!A1" xr:uid="{D9FE8EA7-3BD1-41CB-923D-C36AF730E8BD}"/>
    <hyperlink ref="B5" location="'230707'!A1" display="'230707'!A1" xr:uid="{F5ED11BC-39CD-4201-B655-E45F489CF08B}"/>
    <hyperlink ref="B6" location="'230707'!A1" display="'230707'!A1" xr:uid="{B062E1E4-24D6-42F2-A3A0-92CFC1EACB94}"/>
    <hyperlink ref="B7" location="'230712'!A1" display="'230712'!A1" xr:uid="{869FBDF5-43BD-4CBE-B8BB-22643C9DA148}"/>
    <hyperlink ref="B8" location="'230810'!A1" display="'230810'!A1" xr:uid="{0B587491-2868-492C-96C8-1A64692759EA}"/>
    <hyperlink ref="B9" location="'240624'!A1" display="'240624'!A1" xr:uid="{4667F7F4-2F5A-4B73-A3A2-AF3392628843}"/>
    <hyperlink ref="B10" location="'240713'!A1" display="'240713'!A1" xr:uid="{3ACCF04D-F836-4730-A941-E4FE63C77A9E}"/>
    <hyperlink ref="B11" location="'240713'!A1" display="'240713'!A1" xr:uid="{8ABF2A7B-C2C6-43C4-ADCD-F4F0C607A65B}"/>
    <hyperlink ref="B12" location="'240815'!A1" display="'240815'!A1" xr:uid="{8431E3EE-037F-4248-823D-1BEB00F9B689}"/>
    <hyperlink ref="B13" location="'250720'!A1" display="'250720'!A1" xr:uid="{1464B5C9-1A8B-4C9A-B95C-B591135ECB96}"/>
    <hyperlink ref="B14" location="'250720'!A1" display="'250720'!A1" xr:uid="{C8536191-D5F2-403F-B685-47FF909DD064}"/>
    <hyperlink ref="B15" location="'240907'!A1" display="'240907'!A1" xr:uid="{878ADCCD-BC70-4395-B2C8-354AAFFD2F47}"/>
    <hyperlink ref="B16" location="'240914'!A1" display="'240914'!A1" xr:uid="{48A23095-347A-40CC-BE6C-ECF936A64F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57E-E182-49E2-B5A8-97B41013761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1184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1185</v>
      </c>
      <c r="C7">
        <f>FIND(",",$B7)</f>
        <v>2</v>
      </c>
      <c r="D7" s="2">
        <v>0</v>
      </c>
      <c r="E7">
        <f>VALUE(MID($B7,C7+1,LEN($B7)-$C7))</f>
        <v>96.6</v>
      </c>
      <c r="F7">
        <v>-100</v>
      </c>
      <c r="G7" s="7"/>
    </row>
    <row r="8" spans="2:7">
      <c r="B8" s="4" t="s">
        <v>1186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96</v>
      </c>
      <c r="F8">
        <v>-100</v>
      </c>
      <c r="G8" s="7"/>
    </row>
    <row r="9" spans="2:7">
      <c r="B9" s="4" t="s">
        <v>1187</v>
      </c>
      <c r="C9">
        <f t="shared" si="0"/>
        <v>3</v>
      </c>
      <c r="D9" s="2">
        <v>1.38888888888889E-2</v>
      </c>
      <c r="E9">
        <f t="shared" si="1"/>
        <v>95.8</v>
      </c>
      <c r="F9">
        <v>-100</v>
      </c>
      <c r="G9" s="7"/>
    </row>
    <row r="10" spans="2:7">
      <c r="B10" s="4" t="s">
        <v>1188</v>
      </c>
      <c r="C10">
        <f t="shared" si="0"/>
        <v>3</v>
      </c>
      <c r="D10" s="2">
        <v>2.0833333333333301E-2</v>
      </c>
      <c r="E10">
        <f t="shared" si="1"/>
        <v>96</v>
      </c>
      <c r="F10">
        <v>-100</v>
      </c>
      <c r="G10" s="7"/>
    </row>
    <row r="11" spans="2:7">
      <c r="B11" s="4" t="s">
        <v>1189</v>
      </c>
      <c r="C11">
        <f t="shared" si="0"/>
        <v>3</v>
      </c>
      <c r="D11" s="2">
        <v>2.7777777777777801E-2</v>
      </c>
      <c r="E11">
        <f t="shared" si="1"/>
        <v>96.7</v>
      </c>
      <c r="F11">
        <v>-100</v>
      </c>
      <c r="G11" s="7"/>
    </row>
    <row r="12" spans="2:7">
      <c r="B12" s="4" t="s">
        <v>1190</v>
      </c>
      <c r="C12">
        <f t="shared" si="0"/>
        <v>3</v>
      </c>
      <c r="D12" s="2">
        <v>3.4722222222222203E-2</v>
      </c>
      <c r="E12">
        <f t="shared" si="1"/>
        <v>97.8</v>
      </c>
      <c r="F12">
        <v>-100</v>
      </c>
      <c r="G12" s="7"/>
    </row>
    <row r="13" spans="2:7">
      <c r="B13" s="4" t="s">
        <v>1191</v>
      </c>
      <c r="C13">
        <f t="shared" si="0"/>
        <v>3</v>
      </c>
      <c r="D13" s="2">
        <v>4.1666666666666699E-2</v>
      </c>
      <c r="E13">
        <f t="shared" si="1"/>
        <v>99.2</v>
      </c>
      <c r="F13">
        <v>-100</v>
      </c>
      <c r="G13" s="7"/>
    </row>
    <row r="14" spans="2:7">
      <c r="B14" s="4" t="s">
        <v>1192</v>
      </c>
      <c r="C14">
        <f t="shared" si="0"/>
        <v>3</v>
      </c>
      <c r="D14" s="2">
        <v>4.8611111111111098E-2</v>
      </c>
      <c r="E14">
        <f t="shared" si="1"/>
        <v>100.9</v>
      </c>
      <c r="F14">
        <v>-100</v>
      </c>
      <c r="G14" s="7"/>
    </row>
    <row r="15" spans="2:7">
      <c r="B15" s="4" t="s">
        <v>1193</v>
      </c>
      <c r="C15">
        <f t="shared" si="0"/>
        <v>3</v>
      </c>
      <c r="D15" s="2">
        <v>5.5555555555555601E-2</v>
      </c>
      <c r="E15">
        <f t="shared" si="1"/>
        <v>102.8</v>
      </c>
      <c r="F15">
        <v>-100</v>
      </c>
      <c r="G15" s="7"/>
    </row>
    <row r="16" spans="2:7">
      <c r="B16" s="4" t="s">
        <v>1194</v>
      </c>
      <c r="C16">
        <f t="shared" si="0"/>
        <v>3</v>
      </c>
      <c r="D16" s="2">
        <v>6.25E-2</v>
      </c>
      <c r="E16">
        <f t="shared" si="1"/>
        <v>104.9</v>
      </c>
      <c r="F16">
        <v>-100</v>
      </c>
      <c r="G16" s="7"/>
    </row>
    <row r="17" spans="2:8">
      <c r="B17" s="4" t="s">
        <v>1195</v>
      </c>
      <c r="C17">
        <f t="shared" si="0"/>
        <v>4</v>
      </c>
      <c r="D17" s="2">
        <v>6.9444444444444406E-2</v>
      </c>
      <c r="E17">
        <f t="shared" si="1"/>
        <v>107.1</v>
      </c>
      <c r="F17">
        <v>-100</v>
      </c>
      <c r="G17" s="7"/>
    </row>
    <row r="18" spans="2:8">
      <c r="B18" s="4" t="s">
        <v>1196</v>
      </c>
      <c r="C18">
        <f t="shared" si="0"/>
        <v>4</v>
      </c>
      <c r="D18" s="2">
        <v>7.6388888888888895E-2</v>
      </c>
      <c r="E18">
        <f t="shared" si="1"/>
        <v>109.4</v>
      </c>
      <c r="F18">
        <v>-100</v>
      </c>
      <c r="G18" s="7"/>
    </row>
    <row r="19" spans="2:8">
      <c r="B19" s="4" t="s">
        <v>1197</v>
      </c>
      <c r="C19">
        <f t="shared" si="0"/>
        <v>4</v>
      </c>
      <c r="D19" s="2">
        <v>8.3333333333333301E-2</v>
      </c>
      <c r="E19">
        <f t="shared" si="1"/>
        <v>111.7</v>
      </c>
      <c r="F19">
        <v>-100</v>
      </c>
      <c r="G19" s="7"/>
    </row>
    <row r="20" spans="2:8">
      <c r="B20" s="4" t="s">
        <v>1198</v>
      </c>
      <c r="C20">
        <f t="shared" si="0"/>
        <v>4</v>
      </c>
      <c r="D20" s="2">
        <v>9.0277777777777804E-2</v>
      </c>
      <c r="E20">
        <f t="shared" si="1"/>
        <v>114</v>
      </c>
      <c r="F20">
        <v>-100</v>
      </c>
      <c r="H20" s="7"/>
    </row>
    <row r="21" spans="2:8">
      <c r="B21" s="4" t="s">
        <v>1199</v>
      </c>
      <c r="C21">
        <f t="shared" si="0"/>
        <v>4</v>
      </c>
      <c r="D21" s="2">
        <v>9.7222222222222196E-2</v>
      </c>
      <c r="E21">
        <f t="shared" si="1"/>
        <v>116.2</v>
      </c>
      <c r="F21">
        <v>-100</v>
      </c>
      <c r="G21" s="7"/>
    </row>
    <row r="22" spans="2:8">
      <c r="B22" s="4" t="s">
        <v>1200</v>
      </c>
      <c r="C22">
        <f t="shared" si="0"/>
        <v>4</v>
      </c>
      <c r="D22" s="2">
        <v>0.104166666666667</v>
      </c>
      <c r="E22">
        <f t="shared" si="1"/>
        <v>118.4</v>
      </c>
      <c r="F22">
        <v>-100</v>
      </c>
      <c r="G22" s="7"/>
    </row>
    <row r="23" spans="2:8">
      <c r="B23" s="4" t="s">
        <v>1201</v>
      </c>
      <c r="C23">
        <f t="shared" si="0"/>
        <v>4</v>
      </c>
      <c r="D23" s="2">
        <v>0.11111111111111099</v>
      </c>
      <c r="E23">
        <f t="shared" si="1"/>
        <v>120.6</v>
      </c>
      <c r="F23">
        <v>-100</v>
      </c>
      <c r="G23" s="7"/>
    </row>
    <row r="24" spans="2:8">
      <c r="B24" s="4" t="s">
        <v>1202</v>
      </c>
      <c r="C24">
        <f t="shared" si="0"/>
        <v>4</v>
      </c>
      <c r="D24" s="2">
        <v>0.118055555555556</v>
      </c>
      <c r="E24">
        <f t="shared" si="1"/>
        <v>122.8</v>
      </c>
      <c r="F24">
        <v>-100</v>
      </c>
      <c r="G24" s="7"/>
    </row>
    <row r="25" spans="2:8">
      <c r="B25" s="4" t="s">
        <v>1203</v>
      </c>
      <c r="C25">
        <f t="shared" si="0"/>
        <v>4</v>
      </c>
      <c r="D25" s="2">
        <v>0.125</v>
      </c>
      <c r="E25">
        <f t="shared" si="1"/>
        <v>124.9</v>
      </c>
      <c r="F25">
        <v>-100</v>
      </c>
      <c r="G25" s="7"/>
    </row>
    <row r="26" spans="2:8">
      <c r="B26" s="4" t="s">
        <v>1204</v>
      </c>
      <c r="C26">
        <f t="shared" si="0"/>
        <v>4</v>
      </c>
      <c r="D26" s="2">
        <v>0.131944444444444</v>
      </c>
      <c r="E26">
        <f t="shared" si="1"/>
        <v>127.1</v>
      </c>
      <c r="F26">
        <v>-100</v>
      </c>
      <c r="G26" s="7"/>
    </row>
    <row r="27" spans="2:8">
      <c r="B27" s="4" t="s">
        <v>1205</v>
      </c>
      <c r="C27">
        <f t="shared" si="0"/>
        <v>4</v>
      </c>
      <c r="D27" s="2">
        <v>0.13888888888888901</v>
      </c>
      <c r="E27">
        <f t="shared" si="1"/>
        <v>129.30000000000001</v>
      </c>
      <c r="F27">
        <v>-100</v>
      </c>
      <c r="G27" s="7"/>
    </row>
    <row r="28" spans="2:8">
      <c r="B28" s="4" t="s">
        <v>1206</v>
      </c>
      <c r="C28">
        <f t="shared" si="0"/>
        <v>4</v>
      </c>
      <c r="D28" s="2">
        <v>0.14583333333333301</v>
      </c>
      <c r="E28">
        <f t="shared" si="1"/>
        <v>131.6</v>
      </c>
      <c r="F28">
        <v>-100</v>
      </c>
      <c r="G28" s="7"/>
    </row>
    <row r="29" spans="2:8">
      <c r="B29" s="4" t="s">
        <v>1207</v>
      </c>
      <c r="C29">
        <f t="shared" si="0"/>
        <v>4</v>
      </c>
      <c r="D29" s="2">
        <v>0.15277777777777801</v>
      </c>
      <c r="E29">
        <f t="shared" si="1"/>
        <v>134</v>
      </c>
      <c r="F29">
        <v>-100</v>
      </c>
      <c r="G29" s="7"/>
    </row>
    <row r="30" spans="2:8">
      <c r="B30" s="4" t="s">
        <v>1208</v>
      </c>
      <c r="C30">
        <f t="shared" si="0"/>
        <v>4</v>
      </c>
      <c r="D30" s="2">
        <v>0.15972222222222199</v>
      </c>
      <c r="E30">
        <f t="shared" si="1"/>
        <v>136.6</v>
      </c>
      <c r="F30">
        <v>-100</v>
      </c>
      <c r="G30" s="7"/>
    </row>
    <row r="31" spans="2:8">
      <c r="B31" s="4" t="s">
        <v>1209</v>
      </c>
      <c r="C31">
        <f t="shared" si="0"/>
        <v>4</v>
      </c>
      <c r="D31" s="2">
        <v>0.16666666666666699</v>
      </c>
      <c r="E31">
        <f t="shared" si="1"/>
        <v>139.19999999999999</v>
      </c>
      <c r="F31">
        <v>-100</v>
      </c>
      <c r="G31" s="7"/>
    </row>
    <row r="32" spans="2:8">
      <c r="B32" s="4" t="s">
        <v>1210</v>
      </c>
      <c r="C32">
        <f t="shared" si="0"/>
        <v>4</v>
      </c>
      <c r="D32" s="2">
        <v>0.17361111111111099</v>
      </c>
      <c r="E32">
        <f t="shared" si="1"/>
        <v>142</v>
      </c>
      <c r="F32">
        <v>-100</v>
      </c>
      <c r="G32" s="7"/>
    </row>
    <row r="33" spans="2:7">
      <c r="B33" s="4" t="s">
        <v>1211</v>
      </c>
      <c r="C33">
        <f t="shared" si="0"/>
        <v>4</v>
      </c>
      <c r="D33" s="2">
        <v>0.180555555555556</v>
      </c>
      <c r="E33">
        <f t="shared" si="1"/>
        <v>145</v>
      </c>
      <c r="F33">
        <v>-100</v>
      </c>
      <c r="G33" s="7"/>
    </row>
    <row r="34" spans="2:7">
      <c r="B34" s="4" t="s">
        <v>1212</v>
      </c>
      <c r="C34">
        <f t="shared" si="0"/>
        <v>4</v>
      </c>
      <c r="D34" s="2">
        <v>0.1875</v>
      </c>
      <c r="E34">
        <f t="shared" si="1"/>
        <v>147.9</v>
      </c>
      <c r="F34">
        <v>-100</v>
      </c>
      <c r="G34" s="7"/>
    </row>
    <row r="35" spans="2:7">
      <c r="B35" s="4" t="s">
        <v>1213</v>
      </c>
      <c r="C35">
        <f t="shared" si="0"/>
        <v>4</v>
      </c>
      <c r="D35" s="2">
        <v>0.194444444444444</v>
      </c>
      <c r="E35">
        <f t="shared" si="1"/>
        <v>151</v>
      </c>
      <c r="F35">
        <v>-100</v>
      </c>
      <c r="G35" s="7"/>
    </row>
    <row r="36" spans="2:7">
      <c r="B36" s="4" t="s">
        <v>1214</v>
      </c>
      <c r="C36">
        <f t="shared" si="0"/>
        <v>4</v>
      </c>
      <c r="D36" s="2">
        <v>0.20138888888888901</v>
      </c>
      <c r="E36">
        <f t="shared" si="1"/>
        <v>154</v>
      </c>
      <c r="F36">
        <v>-100</v>
      </c>
      <c r="G36" s="7"/>
    </row>
    <row r="37" spans="2:7">
      <c r="B37" s="4" t="s">
        <v>1215</v>
      </c>
      <c r="C37">
        <f t="shared" si="0"/>
        <v>4</v>
      </c>
      <c r="D37" s="2">
        <v>0.20833333333333301</v>
      </c>
      <c r="E37">
        <f t="shared" si="1"/>
        <v>156.9</v>
      </c>
      <c r="F37">
        <v>-100</v>
      </c>
      <c r="G37" s="7"/>
    </row>
    <row r="38" spans="2:7">
      <c r="B38" s="4" t="s">
        <v>1216</v>
      </c>
      <c r="C38">
        <f t="shared" si="0"/>
        <v>4</v>
      </c>
      <c r="D38" s="2">
        <v>0.21527777777777801</v>
      </c>
      <c r="E38">
        <f t="shared" si="1"/>
        <v>159.6</v>
      </c>
      <c r="F38">
        <v>-100</v>
      </c>
      <c r="G38" s="7"/>
    </row>
    <row r="39" spans="2:7">
      <c r="B39" s="4" t="s">
        <v>1217</v>
      </c>
      <c r="C39">
        <f t="shared" si="0"/>
        <v>4</v>
      </c>
      <c r="D39" s="2">
        <v>0.22222222222222199</v>
      </c>
      <c r="E39">
        <f t="shared" si="1"/>
        <v>162.1</v>
      </c>
      <c r="F39">
        <v>-100</v>
      </c>
      <c r="G39" s="7"/>
    </row>
    <row r="40" spans="2:7">
      <c r="B40" s="4" t="s">
        <v>1218</v>
      </c>
      <c r="C40">
        <f t="shared" si="0"/>
        <v>4</v>
      </c>
      <c r="D40" s="2">
        <v>0.22916666666666699</v>
      </c>
      <c r="E40">
        <f t="shared" si="1"/>
        <v>164.3</v>
      </c>
      <c r="F40">
        <v>-100</v>
      </c>
      <c r="G40" s="7"/>
    </row>
    <row r="41" spans="2:7">
      <c r="B41" s="4" t="s">
        <v>1219</v>
      </c>
      <c r="C41">
        <f t="shared" si="0"/>
        <v>4</v>
      </c>
      <c r="D41" s="2">
        <v>0.23611111111111099</v>
      </c>
      <c r="E41">
        <f t="shared" si="1"/>
        <v>166.1</v>
      </c>
      <c r="F41">
        <v>-100</v>
      </c>
      <c r="G41" s="7"/>
    </row>
    <row r="42" spans="2:7">
      <c r="B42" s="4" t="s">
        <v>1220</v>
      </c>
      <c r="C42">
        <f t="shared" si="0"/>
        <v>4</v>
      </c>
      <c r="D42" s="2">
        <v>0.243055555555556</v>
      </c>
      <c r="E42">
        <f t="shared" si="1"/>
        <v>167.4</v>
      </c>
      <c r="F42">
        <v>-100</v>
      </c>
      <c r="G42" s="7"/>
    </row>
    <row r="43" spans="2:7">
      <c r="B43" s="4" t="s">
        <v>1221</v>
      </c>
      <c r="C43">
        <f t="shared" si="0"/>
        <v>4</v>
      </c>
      <c r="D43" s="2">
        <v>0.25</v>
      </c>
      <c r="E43">
        <f t="shared" si="1"/>
        <v>168.2</v>
      </c>
      <c r="F43">
        <v>-100</v>
      </c>
      <c r="G43" s="7"/>
    </row>
    <row r="44" spans="2:7">
      <c r="B44" s="4" t="s">
        <v>1222</v>
      </c>
      <c r="C44">
        <f t="shared" si="0"/>
        <v>4</v>
      </c>
      <c r="D44" s="2">
        <v>0.25694444444444398</v>
      </c>
      <c r="E44">
        <f t="shared" si="1"/>
        <v>168.5</v>
      </c>
      <c r="F44">
        <v>-100</v>
      </c>
      <c r="G44" s="7"/>
    </row>
    <row r="45" spans="2:7">
      <c r="B45" s="4" t="s">
        <v>1223</v>
      </c>
      <c r="C45">
        <f t="shared" si="0"/>
        <v>4</v>
      </c>
      <c r="D45" s="2">
        <v>0.26388888888888901</v>
      </c>
      <c r="E45">
        <f t="shared" si="1"/>
        <v>168.1</v>
      </c>
      <c r="F45">
        <v>-100</v>
      </c>
      <c r="G45" s="7"/>
    </row>
    <row r="46" spans="2:7">
      <c r="B46" s="4" t="s">
        <v>1224</v>
      </c>
      <c r="C46">
        <f t="shared" si="0"/>
        <v>4</v>
      </c>
      <c r="D46" s="2">
        <v>0.27083333333333298</v>
      </c>
      <c r="E46">
        <f t="shared" si="1"/>
        <v>167.2</v>
      </c>
      <c r="F46">
        <v>-100</v>
      </c>
      <c r="G46" s="7"/>
    </row>
    <row r="47" spans="2:7">
      <c r="B47" s="4" t="s">
        <v>1225</v>
      </c>
      <c r="C47">
        <f t="shared" si="0"/>
        <v>4</v>
      </c>
      <c r="D47" s="2">
        <v>0.27777777777777801</v>
      </c>
      <c r="E47">
        <f t="shared" si="1"/>
        <v>165.6</v>
      </c>
      <c r="F47">
        <v>-100</v>
      </c>
      <c r="G47" s="7"/>
    </row>
    <row r="48" spans="2:7">
      <c r="B48" s="4" t="s">
        <v>1226</v>
      </c>
      <c r="C48">
        <f t="shared" si="0"/>
        <v>4</v>
      </c>
      <c r="D48" s="2">
        <v>0.28472222222222199</v>
      </c>
      <c r="E48">
        <f t="shared" si="1"/>
        <v>163.5</v>
      </c>
      <c r="F48">
        <v>-100</v>
      </c>
      <c r="G48" s="7"/>
    </row>
    <row r="49" spans="2:8">
      <c r="B49" s="4" t="s">
        <v>1227</v>
      </c>
      <c r="C49">
        <f t="shared" si="0"/>
        <v>4</v>
      </c>
      <c r="D49" s="2">
        <v>0.29166666666666702</v>
      </c>
      <c r="E49">
        <f t="shared" si="1"/>
        <v>160.80000000000001</v>
      </c>
      <c r="F49">
        <v>-100</v>
      </c>
      <c r="G49" s="7"/>
    </row>
    <row r="50" spans="2:8">
      <c r="B50" s="4" t="s">
        <v>1228</v>
      </c>
      <c r="C50">
        <f t="shared" si="0"/>
        <v>4</v>
      </c>
      <c r="D50" s="2">
        <v>0.29861111111111099</v>
      </c>
      <c r="E50">
        <f t="shared" si="1"/>
        <v>157.69999999999999</v>
      </c>
      <c r="F50">
        <v>-100</v>
      </c>
      <c r="G50" s="7"/>
    </row>
    <row r="51" spans="2:8">
      <c r="B51" s="4" t="s">
        <v>1229</v>
      </c>
      <c r="C51">
        <f t="shared" si="0"/>
        <v>4</v>
      </c>
      <c r="D51" s="2">
        <v>0.30555555555555602</v>
      </c>
      <c r="E51">
        <f t="shared" si="1"/>
        <v>154.1</v>
      </c>
      <c r="F51">
        <v>-100</v>
      </c>
      <c r="G51" s="7"/>
    </row>
    <row r="52" spans="2:8">
      <c r="B52" s="4" t="s">
        <v>1230</v>
      </c>
      <c r="C52">
        <f t="shared" si="0"/>
        <v>4</v>
      </c>
      <c r="D52" s="2">
        <v>0.3125</v>
      </c>
      <c r="E52">
        <f t="shared" si="1"/>
        <v>150.19999999999999</v>
      </c>
      <c r="F52">
        <v>-100</v>
      </c>
      <c r="G52" s="7"/>
    </row>
    <row r="53" spans="2:8">
      <c r="B53" s="4" t="s">
        <v>1231</v>
      </c>
      <c r="C53">
        <f t="shared" si="0"/>
        <v>4</v>
      </c>
      <c r="D53" s="2">
        <v>0.31944444444444398</v>
      </c>
      <c r="E53">
        <f t="shared" si="1"/>
        <v>146</v>
      </c>
      <c r="F53">
        <v>-100</v>
      </c>
      <c r="G53" s="7"/>
    </row>
    <row r="54" spans="2:8">
      <c r="B54" s="4" t="s">
        <v>1232</v>
      </c>
      <c r="C54">
        <f t="shared" si="0"/>
        <v>4</v>
      </c>
      <c r="D54" s="2">
        <v>0.32638888888888901</v>
      </c>
      <c r="E54">
        <f t="shared" si="1"/>
        <v>141.69999999999999</v>
      </c>
      <c r="F54">
        <v>-100</v>
      </c>
      <c r="G54" s="7"/>
    </row>
    <row r="55" spans="2:8">
      <c r="B55" s="4" t="s">
        <v>1233</v>
      </c>
      <c r="C55">
        <f t="shared" si="0"/>
        <v>4</v>
      </c>
      <c r="D55" s="2">
        <v>0.33333333333333298</v>
      </c>
      <c r="E55">
        <f t="shared" si="1"/>
        <v>137.1</v>
      </c>
      <c r="F55">
        <v>-100</v>
      </c>
      <c r="G55" s="7"/>
    </row>
    <row r="56" spans="2:8">
      <c r="B56" s="4" t="s">
        <v>1234</v>
      </c>
      <c r="C56">
        <f t="shared" si="0"/>
        <v>4</v>
      </c>
      <c r="D56" s="2">
        <v>0.34027777777777801</v>
      </c>
      <c r="E56">
        <f t="shared" si="1"/>
        <v>132.5</v>
      </c>
      <c r="F56">
        <v>-100</v>
      </c>
      <c r="G56" s="7"/>
    </row>
    <row r="57" spans="2:8">
      <c r="B57" s="4" t="s">
        <v>1235</v>
      </c>
      <c r="C57">
        <f t="shared" si="0"/>
        <v>4</v>
      </c>
      <c r="D57" s="2">
        <v>0.34722222222222199</v>
      </c>
      <c r="E57">
        <f t="shared" si="1"/>
        <v>127.9</v>
      </c>
      <c r="F57">
        <v>-100</v>
      </c>
      <c r="G57" s="7"/>
    </row>
    <row r="58" spans="2:8">
      <c r="B58" s="4" t="s">
        <v>1236</v>
      </c>
      <c r="C58">
        <f t="shared" si="0"/>
        <v>4</v>
      </c>
      <c r="D58" s="2">
        <v>0.35416666666666702</v>
      </c>
      <c r="E58">
        <f t="shared" si="1"/>
        <v>123.3</v>
      </c>
      <c r="F58">
        <v>-100</v>
      </c>
      <c r="G58" s="7"/>
    </row>
    <row r="59" spans="2:8">
      <c r="B59" s="4" t="s">
        <v>1237</v>
      </c>
      <c r="C59">
        <f t="shared" si="0"/>
        <v>4</v>
      </c>
      <c r="D59" s="2">
        <v>0.36111111111111099</v>
      </c>
      <c r="E59">
        <f t="shared" si="1"/>
        <v>118.7</v>
      </c>
      <c r="F59">
        <v>-100</v>
      </c>
      <c r="G59" s="7"/>
    </row>
    <row r="60" spans="2:8">
      <c r="B60" s="4" t="s">
        <v>1238</v>
      </c>
      <c r="C60">
        <f t="shared" si="0"/>
        <v>4</v>
      </c>
      <c r="D60" s="2">
        <v>0.36805555555555602</v>
      </c>
      <c r="E60">
        <f t="shared" si="1"/>
        <v>114.2</v>
      </c>
      <c r="F60">
        <v>-100</v>
      </c>
      <c r="G60" s="7"/>
    </row>
    <row r="61" spans="2:8">
      <c r="B61" s="4" t="s">
        <v>1239</v>
      </c>
      <c r="C61">
        <f t="shared" si="0"/>
        <v>4</v>
      </c>
      <c r="D61" s="2">
        <v>0.375</v>
      </c>
      <c r="E61">
        <f t="shared" si="1"/>
        <v>109.7</v>
      </c>
      <c r="F61">
        <f>E61</f>
        <v>109.7</v>
      </c>
      <c r="G61" s="7" t="s">
        <v>1330</v>
      </c>
    </row>
    <row r="62" spans="2:8">
      <c r="B62" s="4" t="s">
        <v>1240</v>
      </c>
      <c r="C62">
        <f t="shared" si="0"/>
        <v>4</v>
      </c>
      <c r="D62" s="2">
        <v>0.38194444444444398</v>
      </c>
      <c r="E62">
        <f t="shared" si="1"/>
        <v>105.4</v>
      </c>
      <c r="F62">
        <v>-100</v>
      </c>
      <c r="G62" s="7"/>
    </row>
    <row r="63" spans="2:8">
      <c r="B63" s="4" t="s">
        <v>1241</v>
      </c>
      <c r="C63">
        <f t="shared" si="0"/>
        <v>4</v>
      </c>
      <c r="D63" s="2">
        <v>0.38888888888888901</v>
      </c>
      <c r="E63">
        <f t="shared" si="1"/>
        <v>101</v>
      </c>
      <c r="F63">
        <v>-100</v>
      </c>
      <c r="G63" s="7"/>
    </row>
    <row r="64" spans="2:8">
      <c r="B64" s="4" t="s">
        <v>1242</v>
      </c>
      <c r="C64">
        <f t="shared" si="0"/>
        <v>4</v>
      </c>
      <c r="D64" s="2">
        <v>0.39583333333333298</v>
      </c>
      <c r="E64">
        <f t="shared" si="1"/>
        <v>96.7</v>
      </c>
      <c r="F64">
        <v>-100</v>
      </c>
      <c r="H64" s="7"/>
    </row>
    <row r="65" spans="2:7">
      <c r="B65" s="4" t="s">
        <v>1243</v>
      </c>
      <c r="C65">
        <f t="shared" si="0"/>
        <v>4</v>
      </c>
      <c r="D65" s="2">
        <v>0.40277777777777801</v>
      </c>
      <c r="E65">
        <f t="shared" si="1"/>
        <v>92.3</v>
      </c>
      <c r="F65">
        <v>-100</v>
      </c>
      <c r="G65" s="7"/>
    </row>
    <row r="66" spans="2:7">
      <c r="B66" s="4" t="s">
        <v>1244</v>
      </c>
      <c r="C66">
        <f t="shared" si="0"/>
        <v>4</v>
      </c>
      <c r="D66" s="2">
        <v>0.40972222222222199</v>
      </c>
      <c r="E66">
        <f t="shared" si="1"/>
        <v>88</v>
      </c>
      <c r="F66">
        <v>-100</v>
      </c>
      <c r="G66" s="7"/>
    </row>
    <row r="67" spans="2:7">
      <c r="B67" s="4" t="s">
        <v>1245</v>
      </c>
      <c r="C67">
        <f t="shared" si="0"/>
        <v>4</v>
      </c>
      <c r="D67" s="2">
        <v>0.41666666666666702</v>
      </c>
      <c r="E67">
        <f t="shared" si="1"/>
        <v>83.6</v>
      </c>
      <c r="F67">
        <v>-100</v>
      </c>
      <c r="G67" s="7"/>
    </row>
    <row r="68" spans="2:7">
      <c r="B68" s="4" t="s">
        <v>1246</v>
      </c>
      <c r="C68">
        <f t="shared" si="0"/>
        <v>4</v>
      </c>
      <c r="D68" s="2">
        <v>0.42361111111111099</v>
      </c>
      <c r="E68">
        <f t="shared" si="1"/>
        <v>79.2</v>
      </c>
      <c r="F68">
        <v>-100</v>
      </c>
      <c r="G68" s="7"/>
    </row>
    <row r="69" spans="2:7">
      <c r="B69" s="4" t="s">
        <v>1247</v>
      </c>
      <c r="C69">
        <f t="shared" si="0"/>
        <v>4</v>
      </c>
      <c r="D69" s="2">
        <v>0.43055555555555602</v>
      </c>
      <c r="E69">
        <f t="shared" si="1"/>
        <v>74.7</v>
      </c>
      <c r="F69">
        <v>-100</v>
      </c>
      <c r="G69" s="7"/>
    </row>
    <row r="70" spans="2:7">
      <c r="B70" s="4" t="s">
        <v>1248</v>
      </c>
      <c r="C70">
        <f t="shared" si="0"/>
        <v>4</v>
      </c>
      <c r="D70" s="2">
        <v>0.4375</v>
      </c>
      <c r="E70">
        <f t="shared" si="1"/>
        <v>70.2</v>
      </c>
      <c r="F70">
        <v>-100</v>
      </c>
      <c r="G70" s="7"/>
    </row>
    <row r="71" spans="2:7">
      <c r="B71" s="4" t="s">
        <v>1249</v>
      </c>
      <c r="C71">
        <f t="shared" si="0"/>
        <v>4</v>
      </c>
      <c r="D71" s="2">
        <v>0.44444444444444398</v>
      </c>
      <c r="E71">
        <f t="shared" si="1"/>
        <v>65.599999999999994</v>
      </c>
      <c r="F71">
        <v>-100</v>
      </c>
      <c r="G71" s="7"/>
    </row>
    <row r="72" spans="2:7">
      <c r="B72" s="4" t="s">
        <v>1250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61.1</v>
      </c>
      <c r="F72">
        <v>-100</v>
      </c>
      <c r="G72" s="7"/>
    </row>
    <row r="73" spans="2:7">
      <c r="B73" s="4" t="s">
        <v>1251</v>
      </c>
      <c r="C73">
        <f t="shared" si="2"/>
        <v>4</v>
      </c>
      <c r="D73" s="2">
        <v>0.45833333333333298</v>
      </c>
      <c r="E73">
        <f t="shared" si="3"/>
        <v>56.6</v>
      </c>
      <c r="F73">
        <v>-100</v>
      </c>
      <c r="G73" s="7"/>
    </row>
    <row r="74" spans="2:7">
      <c r="B74" s="4" t="s">
        <v>1252</v>
      </c>
      <c r="C74">
        <f t="shared" si="2"/>
        <v>4</v>
      </c>
      <c r="D74" s="2">
        <v>0.46527777777777801</v>
      </c>
      <c r="E74">
        <f t="shared" si="3"/>
        <v>52.3</v>
      </c>
      <c r="F74">
        <v>-100</v>
      </c>
      <c r="G74" s="7"/>
    </row>
    <row r="75" spans="2:7">
      <c r="B75" s="4" t="s">
        <v>1253</v>
      </c>
      <c r="C75">
        <f t="shared" si="2"/>
        <v>4</v>
      </c>
      <c r="D75" s="2">
        <v>0.47222222222222199</v>
      </c>
      <c r="E75">
        <f t="shared" si="3"/>
        <v>48.1</v>
      </c>
      <c r="F75">
        <v>-100</v>
      </c>
      <c r="G75" s="7"/>
    </row>
    <row r="76" spans="2:7">
      <c r="B76" s="4" t="s">
        <v>1254</v>
      </c>
      <c r="C76">
        <f t="shared" si="2"/>
        <v>4</v>
      </c>
      <c r="D76" s="2">
        <v>0.47916666666666702</v>
      </c>
      <c r="E76">
        <f t="shared" si="3"/>
        <v>44.2</v>
      </c>
      <c r="F76">
        <v>-100</v>
      </c>
      <c r="G76" s="7"/>
    </row>
    <row r="77" spans="2:7">
      <c r="B77" s="4" t="s">
        <v>1255</v>
      </c>
      <c r="C77">
        <f t="shared" si="2"/>
        <v>4</v>
      </c>
      <c r="D77" s="2">
        <v>0.48611111111111099</v>
      </c>
      <c r="E77">
        <f t="shared" si="3"/>
        <v>40.6</v>
      </c>
      <c r="F77">
        <v>-100</v>
      </c>
      <c r="G77" s="7"/>
    </row>
    <row r="78" spans="2:7">
      <c r="B78" s="4" t="s">
        <v>1256</v>
      </c>
      <c r="C78">
        <f t="shared" si="2"/>
        <v>4</v>
      </c>
      <c r="D78" s="2">
        <v>0.49305555555555602</v>
      </c>
      <c r="E78">
        <f t="shared" si="3"/>
        <v>37.299999999999997</v>
      </c>
      <c r="F78">
        <v>-100</v>
      </c>
      <c r="G78" s="7"/>
    </row>
    <row r="79" spans="2:7">
      <c r="B79" s="5" t="s">
        <v>1257</v>
      </c>
      <c r="C79">
        <f t="shared" si="2"/>
        <v>4</v>
      </c>
      <c r="D79" s="2">
        <v>0.5</v>
      </c>
      <c r="E79">
        <f t="shared" si="3"/>
        <v>34.5</v>
      </c>
      <c r="F79">
        <v>-100</v>
      </c>
      <c r="G79" s="7"/>
    </row>
    <row r="80" spans="2:7">
      <c r="B80" s="5" t="s">
        <v>1258</v>
      </c>
      <c r="C80">
        <f t="shared" si="2"/>
        <v>4</v>
      </c>
      <c r="D80" s="2">
        <v>0.50694444444444398</v>
      </c>
      <c r="E80">
        <f t="shared" si="3"/>
        <v>32.200000000000003</v>
      </c>
      <c r="F80">
        <v>-100</v>
      </c>
      <c r="G80" s="7"/>
    </row>
    <row r="81" spans="2:7">
      <c r="B81" s="5" t="s">
        <v>1259</v>
      </c>
      <c r="C81">
        <f t="shared" si="2"/>
        <v>4</v>
      </c>
      <c r="D81" s="2">
        <v>0.51388888888888895</v>
      </c>
      <c r="E81">
        <f t="shared" si="3"/>
        <v>30.4</v>
      </c>
      <c r="F81">
        <v>-100</v>
      </c>
      <c r="G81" s="7"/>
    </row>
    <row r="82" spans="2:7">
      <c r="B82" s="5" t="s">
        <v>1260</v>
      </c>
      <c r="C82">
        <f t="shared" si="2"/>
        <v>4</v>
      </c>
      <c r="D82" s="2">
        <v>0.52083333333333304</v>
      </c>
      <c r="E82">
        <f t="shared" si="3"/>
        <v>29.1</v>
      </c>
      <c r="F82">
        <v>-100</v>
      </c>
      <c r="G82" s="7"/>
    </row>
    <row r="83" spans="2:7">
      <c r="B83" s="5" t="s">
        <v>1261</v>
      </c>
      <c r="C83">
        <f t="shared" si="2"/>
        <v>4</v>
      </c>
      <c r="D83" s="2">
        <v>0.52777777777777801</v>
      </c>
      <c r="E83">
        <f t="shared" si="3"/>
        <v>28.4</v>
      </c>
      <c r="F83">
        <v>-100</v>
      </c>
      <c r="G83" s="7"/>
    </row>
    <row r="84" spans="2:7">
      <c r="B84" s="5" t="s">
        <v>1262</v>
      </c>
      <c r="C84">
        <f t="shared" si="2"/>
        <v>4</v>
      </c>
      <c r="D84" s="2">
        <v>0.53472222222222199</v>
      </c>
      <c r="E84">
        <f t="shared" si="3"/>
        <v>28.2</v>
      </c>
      <c r="F84">
        <v>-100</v>
      </c>
      <c r="G84" s="7"/>
    </row>
    <row r="85" spans="2:7">
      <c r="B85" s="5" t="s">
        <v>1263</v>
      </c>
      <c r="C85">
        <f t="shared" si="2"/>
        <v>4</v>
      </c>
      <c r="D85" s="2">
        <v>0.54166666666666696</v>
      </c>
      <c r="E85">
        <f t="shared" si="3"/>
        <v>28.6</v>
      </c>
      <c r="F85">
        <v>-100</v>
      </c>
      <c r="G85" s="7"/>
    </row>
    <row r="86" spans="2:7">
      <c r="B86" s="5" t="s">
        <v>1264</v>
      </c>
      <c r="C86">
        <f t="shared" si="2"/>
        <v>4</v>
      </c>
      <c r="D86" s="2">
        <v>0.54861111111111105</v>
      </c>
      <c r="E86">
        <f t="shared" si="3"/>
        <v>29.5</v>
      </c>
      <c r="F86">
        <v>-100</v>
      </c>
      <c r="G86" s="7"/>
    </row>
    <row r="87" spans="2:7">
      <c r="B87" s="5" t="s">
        <v>1265</v>
      </c>
      <c r="C87">
        <f t="shared" si="2"/>
        <v>4</v>
      </c>
      <c r="D87" s="2">
        <v>0.55555555555555602</v>
      </c>
      <c r="E87">
        <f t="shared" si="3"/>
        <v>30.8</v>
      </c>
      <c r="F87">
        <v>-100</v>
      </c>
      <c r="G87" s="7"/>
    </row>
    <row r="88" spans="2:7">
      <c r="B88" s="5" t="s">
        <v>1266</v>
      </c>
      <c r="C88">
        <f t="shared" si="2"/>
        <v>4</v>
      </c>
      <c r="D88" s="2">
        <v>0.5625</v>
      </c>
      <c r="E88">
        <f t="shared" si="3"/>
        <v>32.6</v>
      </c>
      <c r="F88">
        <v>-100</v>
      </c>
      <c r="G88" s="7"/>
    </row>
    <row r="89" spans="2:7">
      <c r="B89" s="5" t="s">
        <v>1267</v>
      </c>
      <c r="C89">
        <f t="shared" si="2"/>
        <v>4</v>
      </c>
      <c r="D89" s="2">
        <v>0.56944444444444398</v>
      </c>
      <c r="E89">
        <f t="shared" si="3"/>
        <v>34.700000000000003</v>
      </c>
      <c r="F89">
        <v>-100</v>
      </c>
      <c r="G89" s="7"/>
    </row>
    <row r="90" spans="2:7">
      <c r="B90" s="5" t="s">
        <v>1268</v>
      </c>
      <c r="C90">
        <f t="shared" si="2"/>
        <v>4</v>
      </c>
      <c r="D90" s="2">
        <v>0.57638888888888895</v>
      </c>
      <c r="E90">
        <f t="shared" si="3"/>
        <v>37.200000000000003</v>
      </c>
      <c r="F90">
        <v>-100</v>
      </c>
      <c r="G90" s="7"/>
    </row>
    <row r="91" spans="2:7">
      <c r="B91" s="5" t="s">
        <v>1269</v>
      </c>
      <c r="C91">
        <f t="shared" si="2"/>
        <v>4</v>
      </c>
      <c r="D91" s="2">
        <v>0.58333333333333304</v>
      </c>
      <c r="E91">
        <f t="shared" si="3"/>
        <v>39.9</v>
      </c>
      <c r="F91">
        <v>-100</v>
      </c>
      <c r="G91" s="7"/>
    </row>
    <row r="92" spans="2:7">
      <c r="B92" s="5" t="s">
        <v>1270</v>
      </c>
      <c r="C92">
        <f t="shared" si="2"/>
        <v>4</v>
      </c>
      <c r="D92" s="2">
        <v>0.59027777777777801</v>
      </c>
      <c r="E92">
        <f t="shared" si="3"/>
        <v>42.9</v>
      </c>
      <c r="F92">
        <v>-100</v>
      </c>
      <c r="G92" s="7"/>
    </row>
    <row r="93" spans="2:7">
      <c r="B93" s="5" t="s">
        <v>1271</v>
      </c>
      <c r="C93">
        <f t="shared" si="2"/>
        <v>4</v>
      </c>
      <c r="D93" s="2">
        <v>0.59722222222222199</v>
      </c>
      <c r="E93">
        <f t="shared" si="3"/>
        <v>46</v>
      </c>
      <c r="F93">
        <v>-100</v>
      </c>
      <c r="G93" s="7"/>
    </row>
    <row r="94" spans="2:7">
      <c r="B94" s="5" t="s">
        <v>1272</v>
      </c>
      <c r="C94">
        <f t="shared" si="2"/>
        <v>4</v>
      </c>
      <c r="D94" s="2">
        <v>0.60416666666666696</v>
      </c>
      <c r="E94">
        <f t="shared" si="3"/>
        <v>49.3</v>
      </c>
      <c r="F94">
        <v>-100</v>
      </c>
      <c r="G94" s="7"/>
    </row>
    <row r="95" spans="2:7">
      <c r="B95" s="5" t="s">
        <v>1273</v>
      </c>
      <c r="C95">
        <f t="shared" si="2"/>
        <v>4</v>
      </c>
      <c r="D95" s="2">
        <v>0.61111111111111105</v>
      </c>
      <c r="E95">
        <f t="shared" si="3"/>
        <v>52.7</v>
      </c>
      <c r="F95">
        <v>-100</v>
      </c>
      <c r="G95" s="7"/>
    </row>
    <row r="96" spans="2:7">
      <c r="B96" s="5" t="s">
        <v>1274</v>
      </c>
      <c r="C96">
        <f t="shared" si="2"/>
        <v>4</v>
      </c>
      <c r="D96" s="2">
        <v>0.61805555555555503</v>
      </c>
      <c r="E96">
        <f t="shared" si="3"/>
        <v>56.3</v>
      </c>
      <c r="F96">
        <v>-100</v>
      </c>
      <c r="G96" s="7"/>
    </row>
    <row r="97" spans="2:7">
      <c r="B97" s="5" t="s">
        <v>1275</v>
      </c>
      <c r="C97">
        <f t="shared" si="2"/>
        <v>4</v>
      </c>
      <c r="D97" s="2">
        <v>0.625</v>
      </c>
      <c r="E97">
        <f t="shared" si="3"/>
        <v>59.9</v>
      </c>
      <c r="F97">
        <v>-100</v>
      </c>
      <c r="G97" s="7"/>
    </row>
    <row r="98" spans="2:7">
      <c r="B98" s="5" t="s">
        <v>1276</v>
      </c>
      <c r="C98">
        <f t="shared" si="2"/>
        <v>4</v>
      </c>
      <c r="D98" s="2">
        <v>0.63194444444444398</v>
      </c>
      <c r="E98">
        <f t="shared" si="3"/>
        <v>63.8</v>
      </c>
      <c r="F98">
        <v>-100</v>
      </c>
      <c r="G98" s="7"/>
    </row>
    <row r="99" spans="2:7">
      <c r="B99" s="5" t="s">
        <v>1277</v>
      </c>
      <c r="C99">
        <f t="shared" si="2"/>
        <v>4</v>
      </c>
      <c r="D99" s="2">
        <v>0.63888888888888895</v>
      </c>
      <c r="E99">
        <f t="shared" si="3"/>
        <v>67.8</v>
      </c>
      <c r="F99">
        <v>-100</v>
      </c>
      <c r="G99" s="7"/>
    </row>
    <row r="100" spans="2:7">
      <c r="B100" s="5" t="s">
        <v>1278</v>
      </c>
      <c r="C100">
        <f t="shared" si="2"/>
        <v>4</v>
      </c>
      <c r="D100" s="2">
        <v>0.64583333333333304</v>
      </c>
      <c r="E100">
        <f t="shared" si="3"/>
        <v>72</v>
      </c>
      <c r="F100">
        <v>-100</v>
      </c>
      <c r="G100" s="7"/>
    </row>
    <row r="101" spans="2:7">
      <c r="B101" s="5" t="s">
        <v>1279</v>
      </c>
      <c r="C101">
        <f t="shared" si="2"/>
        <v>4</v>
      </c>
      <c r="D101" s="2">
        <v>0.65277777777777801</v>
      </c>
      <c r="E101">
        <f t="shared" si="3"/>
        <v>76.400000000000006</v>
      </c>
      <c r="F101">
        <v>-100</v>
      </c>
      <c r="G101" s="7"/>
    </row>
    <row r="102" spans="2:7">
      <c r="B102" s="5" t="s">
        <v>1280</v>
      </c>
      <c r="C102">
        <f t="shared" si="2"/>
        <v>4</v>
      </c>
      <c r="D102" s="2">
        <v>0.65972222222222199</v>
      </c>
      <c r="E102">
        <f t="shared" si="3"/>
        <v>81</v>
      </c>
      <c r="F102">
        <v>-100</v>
      </c>
      <c r="G102" s="7"/>
    </row>
    <row r="103" spans="2:7">
      <c r="B103" s="5" t="s">
        <v>1281</v>
      </c>
      <c r="C103">
        <f t="shared" si="2"/>
        <v>4</v>
      </c>
      <c r="D103" s="2">
        <v>0.66666666666666696</v>
      </c>
      <c r="E103">
        <f t="shared" si="3"/>
        <v>85.9</v>
      </c>
      <c r="F103">
        <v>-100</v>
      </c>
      <c r="G103" s="7"/>
    </row>
    <row r="104" spans="2:7">
      <c r="B104" s="5" t="s">
        <v>1282</v>
      </c>
      <c r="C104">
        <f t="shared" si="2"/>
        <v>4</v>
      </c>
      <c r="D104" s="2">
        <v>0.67361111111111105</v>
      </c>
      <c r="E104">
        <f t="shared" si="3"/>
        <v>91.1</v>
      </c>
      <c r="F104">
        <v>-100</v>
      </c>
      <c r="G104" s="7"/>
    </row>
    <row r="105" spans="2:7">
      <c r="B105" s="5" t="s">
        <v>1283</v>
      </c>
      <c r="C105">
        <f t="shared" si="2"/>
        <v>4</v>
      </c>
      <c r="D105" s="2">
        <v>0.68055555555555503</v>
      </c>
      <c r="E105">
        <f t="shared" si="3"/>
        <v>96.5</v>
      </c>
      <c r="F105">
        <v>-100</v>
      </c>
      <c r="G105" s="7"/>
    </row>
    <row r="106" spans="2:7">
      <c r="B106" s="5" t="s">
        <v>1284</v>
      </c>
      <c r="C106">
        <f t="shared" si="2"/>
        <v>4</v>
      </c>
      <c r="D106" s="2">
        <v>0.6875</v>
      </c>
      <c r="E106">
        <f t="shared" si="3"/>
        <v>102.2</v>
      </c>
      <c r="F106">
        <v>-100</v>
      </c>
      <c r="G106" s="7"/>
    </row>
    <row r="107" spans="2:7">
      <c r="B107" s="5" t="s">
        <v>1285</v>
      </c>
      <c r="C107">
        <f t="shared" si="2"/>
        <v>5</v>
      </c>
      <c r="D107" s="2">
        <v>0.69444444444444398</v>
      </c>
      <c r="E107">
        <f t="shared" si="3"/>
        <v>108.1</v>
      </c>
      <c r="F107">
        <v>-100</v>
      </c>
      <c r="G107" s="7"/>
    </row>
    <row r="108" spans="2:7">
      <c r="B108" s="5" t="s">
        <v>1286</v>
      </c>
      <c r="C108">
        <f t="shared" si="2"/>
        <v>5</v>
      </c>
      <c r="D108" s="2">
        <v>0.70138888888888895</v>
      </c>
      <c r="E108">
        <f t="shared" si="3"/>
        <v>114.1</v>
      </c>
      <c r="F108">
        <v>-100</v>
      </c>
      <c r="G108" s="7"/>
    </row>
    <row r="109" spans="2:7">
      <c r="B109" s="5" t="s">
        <v>1287</v>
      </c>
      <c r="C109">
        <f t="shared" si="2"/>
        <v>5</v>
      </c>
      <c r="D109" s="2">
        <v>0.70833333333333304</v>
      </c>
      <c r="E109">
        <f t="shared" si="3"/>
        <v>120.3</v>
      </c>
      <c r="F109">
        <v>-100</v>
      </c>
      <c r="G109" s="7"/>
    </row>
    <row r="110" spans="2:7">
      <c r="B110" s="5" t="s">
        <v>1288</v>
      </c>
      <c r="C110">
        <f t="shared" si="2"/>
        <v>5</v>
      </c>
      <c r="D110" s="2">
        <v>0.71527777777777801</v>
      </c>
      <c r="E110">
        <f t="shared" si="3"/>
        <v>126.6</v>
      </c>
      <c r="F110">
        <v>-100</v>
      </c>
      <c r="G110" s="7"/>
    </row>
    <row r="111" spans="2:7">
      <c r="B111" s="5" t="s">
        <v>1289</v>
      </c>
      <c r="C111">
        <f t="shared" si="2"/>
        <v>5</v>
      </c>
      <c r="D111" s="2">
        <v>0.72222222222222199</v>
      </c>
      <c r="E111">
        <f t="shared" si="3"/>
        <v>132.80000000000001</v>
      </c>
      <c r="F111">
        <v>-100</v>
      </c>
      <c r="G111" s="7"/>
    </row>
    <row r="112" spans="2:7">
      <c r="B112" s="5" t="s">
        <v>1290</v>
      </c>
      <c r="C112">
        <f t="shared" si="2"/>
        <v>5</v>
      </c>
      <c r="D112" s="2">
        <v>0.72916666666666696</v>
      </c>
      <c r="E112">
        <f t="shared" si="3"/>
        <v>138.80000000000001</v>
      </c>
      <c r="F112">
        <v>-100</v>
      </c>
      <c r="G112" s="7"/>
    </row>
    <row r="113" spans="2:7">
      <c r="B113" s="5" t="s">
        <v>1291</v>
      </c>
      <c r="C113">
        <f t="shared" si="2"/>
        <v>5</v>
      </c>
      <c r="D113" s="2">
        <v>0.73611111111111105</v>
      </c>
      <c r="E113">
        <f t="shared" si="3"/>
        <v>144.6</v>
      </c>
      <c r="F113">
        <v>-100</v>
      </c>
      <c r="G113" s="7"/>
    </row>
    <row r="114" spans="2:7">
      <c r="B114" s="5" t="s">
        <v>1292</v>
      </c>
      <c r="C114">
        <f t="shared" si="2"/>
        <v>5</v>
      </c>
      <c r="D114" s="2">
        <v>0.74305555555555503</v>
      </c>
      <c r="E114">
        <f t="shared" si="3"/>
        <v>150.1</v>
      </c>
      <c r="F114">
        <v>-100</v>
      </c>
      <c r="G114" s="7"/>
    </row>
    <row r="115" spans="2:7">
      <c r="B115" s="5" t="s">
        <v>1293</v>
      </c>
      <c r="C115">
        <f t="shared" si="2"/>
        <v>5</v>
      </c>
      <c r="D115" s="2">
        <v>0.75</v>
      </c>
      <c r="E115">
        <f t="shared" si="3"/>
        <v>155.19999999999999</v>
      </c>
      <c r="F115">
        <v>-100</v>
      </c>
      <c r="G115" s="7"/>
    </row>
    <row r="116" spans="2:7">
      <c r="B116" s="5" t="s">
        <v>1294</v>
      </c>
      <c r="C116">
        <f t="shared" si="2"/>
        <v>5</v>
      </c>
      <c r="D116" s="2">
        <v>0.75694444444444398</v>
      </c>
      <c r="E116">
        <f t="shared" si="3"/>
        <v>159.80000000000001</v>
      </c>
      <c r="F116">
        <v>-100</v>
      </c>
      <c r="G116" s="7"/>
    </row>
    <row r="117" spans="2:7">
      <c r="B117" s="5" t="s">
        <v>1295</v>
      </c>
      <c r="C117">
        <f t="shared" si="2"/>
        <v>5</v>
      </c>
      <c r="D117" s="2">
        <v>0.76388888888888895</v>
      </c>
      <c r="E117">
        <f t="shared" si="3"/>
        <v>163.80000000000001</v>
      </c>
      <c r="F117">
        <v>-100</v>
      </c>
      <c r="G117" s="7"/>
    </row>
    <row r="118" spans="2:7">
      <c r="B118" s="5" t="s">
        <v>1296</v>
      </c>
      <c r="C118">
        <f t="shared" si="2"/>
        <v>5</v>
      </c>
      <c r="D118" s="2">
        <v>0.77083333333333304</v>
      </c>
      <c r="E118">
        <f t="shared" si="3"/>
        <v>167.2</v>
      </c>
      <c r="F118">
        <v>-100</v>
      </c>
      <c r="G118" s="7"/>
    </row>
    <row r="119" spans="2:7">
      <c r="B119" s="5" t="s">
        <v>1297</v>
      </c>
      <c r="C119">
        <f t="shared" si="2"/>
        <v>5</v>
      </c>
      <c r="D119" s="2">
        <v>0.77777777777777801</v>
      </c>
      <c r="E119">
        <f t="shared" si="3"/>
        <v>169.8</v>
      </c>
      <c r="F119">
        <v>-100</v>
      </c>
      <c r="G119" s="7"/>
    </row>
    <row r="120" spans="2:7">
      <c r="B120" s="5" t="s">
        <v>1298</v>
      </c>
      <c r="C120">
        <f t="shared" si="2"/>
        <v>5</v>
      </c>
      <c r="D120" s="2">
        <v>0.78472222222222199</v>
      </c>
      <c r="E120">
        <f t="shared" si="3"/>
        <v>171.8</v>
      </c>
      <c r="F120">
        <v>-100</v>
      </c>
      <c r="G120" s="7"/>
    </row>
    <row r="121" spans="2:7">
      <c r="B121" s="5" t="s">
        <v>1299</v>
      </c>
      <c r="C121">
        <f t="shared" si="2"/>
        <v>5</v>
      </c>
      <c r="D121" s="2">
        <v>0.79166666666666696</v>
      </c>
      <c r="E121">
        <f t="shared" si="3"/>
        <v>173.1</v>
      </c>
      <c r="F121">
        <v>-100</v>
      </c>
      <c r="G121" s="7"/>
    </row>
    <row r="122" spans="2:7">
      <c r="B122" s="5" t="s">
        <v>1300</v>
      </c>
      <c r="C122">
        <f t="shared" si="2"/>
        <v>5</v>
      </c>
      <c r="D122" s="2">
        <v>0.79861111111111105</v>
      </c>
      <c r="E122">
        <f t="shared" si="3"/>
        <v>173.7</v>
      </c>
      <c r="F122">
        <v>-100</v>
      </c>
      <c r="G122" s="7"/>
    </row>
    <row r="123" spans="2:7">
      <c r="B123" s="5" t="s">
        <v>1301</v>
      </c>
      <c r="C123">
        <f t="shared" si="2"/>
        <v>5</v>
      </c>
      <c r="D123" s="2">
        <v>0.80555555555555503</v>
      </c>
      <c r="E123">
        <f t="shared" si="3"/>
        <v>173.6</v>
      </c>
      <c r="F123">
        <v>-100</v>
      </c>
      <c r="G123" s="7"/>
    </row>
    <row r="124" spans="2:7">
      <c r="B124" s="5" t="s">
        <v>1302</v>
      </c>
      <c r="C124">
        <f t="shared" si="2"/>
        <v>5</v>
      </c>
      <c r="D124" s="2">
        <v>0.8125</v>
      </c>
      <c r="E124">
        <f t="shared" si="3"/>
        <v>172.9</v>
      </c>
      <c r="F124">
        <v>-100</v>
      </c>
      <c r="G124" s="7"/>
    </row>
    <row r="125" spans="2:7">
      <c r="B125" s="5" t="s">
        <v>1303</v>
      </c>
      <c r="C125">
        <f t="shared" si="2"/>
        <v>5</v>
      </c>
      <c r="D125" s="2">
        <v>0.81944444444444398</v>
      </c>
      <c r="E125">
        <f t="shared" si="3"/>
        <v>171.7</v>
      </c>
      <c r="F125">
        <v>-100</v>
      </c>
      <c r="G125" s="7"/>
    </row>
    <row r="126" spans="2:7">
      <c r="B126" s="5" t="s">
        <v>1304</v>
      </c>
      <c r="C126">
        <f t="shared" si="2"/>
        <v>5</v>
      </c>
      <c r="D126" s="2">
        <v>0.82638888888888895</v>
      </c>
      <c r="E126">
        <f t="shared" si="3"/>
        <v>169.9</v>
      </c>
      <c r="F126">
        <v>-100</v>
      </c>
      <c r="G126" s="7"/>
    </row>
    <row r="127" spans="2:7">
      <c r="B127" s="5" t="s">
        <v>1305</v>
      </c>
      <c r="C127">
        <f t="shared" si="2"/>
        <v>5</v>
      </c>
      <c r="D127" s="2">
        <v>0.83333333333333304</v>
      </c>
      <c r="E127">
        <f t="shared" si="3"/>
        <v>167.8</v>
      </c>
      <c r="F127">
        <v>-100</v>
      </c>
      <c r="G127" s="7"/>
    </row>
    <row r="128" spans="2:7">
      <c r="B128" s="5" t="s">
        <v>1306</v>
      </c>
      <c r="C128">
        <f t="shared" si="2"/>
        <v>5</v>
      </c>
      <c r="D128" s="2">
        <v>0.84027777777777801</v>
      </c>
      <c r="E128">
        <f t="shared" si="3"/>
        <v>165.3</v>
      </c>
      <c r="F128">
        <v>-100</v>
      </c>
      <c r="G128" s="7"/>
    </row>
    <row r="129" spans="2:7">
      <c r="B129" s="5" t="s">
        <v>1307</v>
      </c>
      <c r="C129">
        <f t="shared" si="2"/>
        <v>5</v>
      </c>
      <c r="D129" s="2">
        <v>0.84722222222222199</v>
      </c>
      <c r="E129">
        <f t="shared" si="3"/>
        <v>162.6</v>
      </c>
      <c r="F129">
        <v>-100</v>
      </c>
      <c r="G129" s="7"/>
    </row>
    <row r="130" spans="2:7">
      <c r="B130" s="5" t="s">
        <v>1308</v>
      </c>
      <c r="C130">
        <f t="shared" si="2"/>
        <v>5</v>
      </c>
      <c r="D130" s="2">
        <v>0.85416666666666696</v>
      </c>
      <c r="E130">
        <f t="shared" si="3"/>
        <v>159.69999999999999</v>
      </c>
      <c r="F130">
        <v>-100</v>
      </c>
      <c r="G130" s="7"/>
    </row>
    <row r="131" spans="2:7">
      <c r="B131" s="5" t="s">
        <v>1309</v>
      </c>
      <c r="C131">
        <f t="shared" si="2"/>
        <v>5</v>
      </c>
      <c r="D131" s="2">
        <v>0.86111111111111105</v>
      </c>
      <c r="E131">
        <f t="shared" si="3"/>
        <v>156.6</v>
      </c>
      <c r="F131">
        <v>-100</v>
      </c>
      <c r="G131" s="7"/>
    </row>
    <row r="132" spans="2:7">
      <c r="B132" s="5" t="s">
        <v>1310</v>
      </c>
      <c r="C132">
        <f t="shared" si="2"/>
        <v>5</v>
      </c>
      <c r="D132" s="2">
        <v>0.86805555555555503</v>
      </c>
      <c r="E132">
        <f t="shared" si="3"/>
        <v>153.4</v>
      </c>
      <c r="F132">
        <v>-100</v>
      </c>
      <c r="G132" s="7"/>
    </row>
    <row r="133" spans="2:7">
      <c r="B133" s="5" t="s">
        <v>1311</v>
      </c>
      <c r="C133">
        <f t="shared" si="2"/>
        <v>5</v>
      </c>
      <c r="D133" s="2">
        <v>0.875</v>
      </c>
      <c r="E133">
        <f t="shared" si="3"/>
        <v>150.19999999999999</v>
      </c>
      <c r="F133">
        <v>-100</v>
      </c>
      <c r="G133" s="7"/>
    </row>
    <row r="134" spans="2:7">
      <c r="B134" s="5" t="s">
        <v>1312</v>
      </c>
      <c r="C134">
        <f t="shared" si="2"/>
        <v>5</v>
      </c>
      <c r="D134" s="2">
        <v>0.88194444444444398</v>
      </c>
      <c r="E134">
        <f t="shared" si="3"/>
        <v>146.9</v>
      </c>
      <c r="F134">
        <v>-100</v>
      </c>
      <c r="G134" s="7"/>
    </row>
    <row r="135" spans="2:7">
      <c r="B135" s="5" t="s">
        <v>1313</v>
      </c>
      <c r="C135">
        <f t="shared" si="2"/>
        <v>5</v>
      </c>
      <c r="D135" s="2">
        <v>0.88888888888888895</v>
      </c>
      <c r="E135">
        <f t="shared" si="3"/>
        <v>143.69999999999999</v>
      </c>
      <c r="F135">
        <v>-100</v>
      </c>
      <c r="G135" s="7"/>
    </row>
    <row r="136" spans="2:7">
      <c r="B136" s="5" t="s">
        <v>1314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140.4</v>
      </c>
      <c r="F136">
        <v>-100</v>
      </c>
      <c r="G136" s="7"/>
    </row>
    <row r="137" spans="2:7">
      <c r="B137" s="5" t="s">
        <v>1315</v>
      </c>
      <c r="C137">
        <f t="shared" si="4"/>
        <v>5</v>
      </c>
      <c r="D137" s="2">
        <v>0.90277777777777801</v>
      </c>
      <c r="E137">
        <f t="shared" si="5"/>
        <v>137.1</v>
      </c>
      <c r="F137">
        <v>-100</v>
      </c>
      <c r="G137" s="7"/>
    </row>
    <row r="138" spans="2:7">
      <c r="B138" s="5" t="s">
        <v>1316</v>
      </c>
      <c r="C138">
        <f t="shared" si="4"/>
        <v>5</v>
      </c>
      <c r="D138" s="2">
        <v>0.90972222222222199</v>
      </c>
      <c r="E138">
        <f t="shared" si="5"/>
        <v>133.69999999999999</v>
      </c>
      <c r="F138">
        <v>-100</v>
      </c>
      <c r="G138" s="7"/>
    </row>
    <row r="139" spans="2:7">
      <c r="B139" s="5" t="s">
        <v>1317</v>
      </c>
      <c r="C139">
        <f t="shared" si="4"/>
        <v>5</v>
      </c>
      <c r="D139" s="2">
        <v>0.91666666666666696</v>
      </c>
      <c r="E139">
        <f t="shared" si="5"/>
        <v>130.30000000000001</v>
      </c>
      <c r="F139">
        <v>-100</v>
      </c>
      <c r="G139" s="7"/>
    </row>
    <row r="140" spans="2:7">
      <c r="B140" s="5" t="s">
        <v>1318</v>
      </c>
      <c r="C140">
        <f t="shared" si="4"/>
        <v>5</v>
      </c>
      <c r="D140" s="2">
        <v>0.92361111111111105</v>
      </c>
      <c r="E140">
        <f t="shared" si="5"/>
        <v>126.8</v>
      </c>
      <c r="F140">
        <v>-100</v>
      </c>
      <c r="G140" s="7"/>
    </row>
    <row r="141" spans="2:7">
      <c r="B141" s="5" t="s">
        <v>1319</v>
      </c>
      <c r="C141">
        <f t="shared" si="4"/>
        <v>5</v>
      </c>
      <c r="D141" s="2">
        <v>0.93055555555555503</v>
      </c>
      <c r="E141">
        <f t="shared" si="5"/>
        <v>123.3</v>
      </c>
      <c r="F141">
        <v>-100</v>
      </c>
      <c r="G141" s="7"/>
    </row>
    <row r="142" spans="2:7">
      <c r="B142" s="5" t="s">
        <v>1320</v>
      </c>
      <c r="C142">
        <f t="shared" si="4"/>
        <v>5</v>
      </c>
      <c r="D142" s="2">
        <v>0.9375</v>
      </c>
      <c r="E142">
        <f t="shared" si="5"/>
        <v>119.6</v>
      </c>
      <c r="F142">
        <v>-100</v>
      </c>
      <c r="G142" s="7"/>
    </row>
    <row r="143" spans="2:7">
      <c r="B143" s="5" t="s">
        <v>1321</v>
      </c>
      <c r="C143">
        <f t="shared" si="4"/>
        <v>5</v>
      </c>
      <c r="D143" s="2">
        <v>0.94444444444444398</v>
      </c>
      <c r="E143">
        <f t="shared" si="5"/>
        <v>115.9</v>
      </c>
      <c r="F143">
        <v>-100</v>
      </c>
      <c r="G143" s="7"/>
    </row>
    <row r="144" spans="2:7">
      <c r="B144" s="5" t="s">
        <v>1322</v>
      </c>
      <c r="C144">
        <f t="shared" si="4"/>
        <v>5</v>
      </c>
      <c r="D144" s="2">
        <v>0.95138888888888895</v>
      </c>
      <c r="E144">
        <f t="shared" si="5"/>
        <v>112.1</v>
      </c>
      <c r="F144">
        <v>-100</v>
      </c>
      <c r="G144" s="7"/>
    </row>
    <row r="145" spans="2:7">
      <c r="B145" s="5" t="s">
        <v>1323</v>
      </c>
      <c r="C145">
        <f t="shared" si="4"/>
        <v>5</v>
      </c>
      <c r="D145" s="2">
        <v>0.95833333333333304</v>
      </c>
      <c r="E145">
        <f t="shared" si="5"/>
        <v>108.3</v>
      </c>
      <c r="F145">
        <v>-100</v>
      </c>
      <c r="G145" s="7"/>
    </row>
    <row r="146" spans="2:7">
      <c r="B146" s="5" t="s">
        <v>1324</v>
      </c>
      <c r="C146">
        <f t="shared" si="4"/>
        <v>5</v>
      </c>
      <c r="D146" s="2">
        <v>0.96527777777777801</v>
      </c>
      <c r="E146">
        <f t="shared" si="5"/>
        <v>104.6</v>
      </c>
      <c r="F146">
        <v>-100</v>
      </c>
      <c r="G146" s="7"/>
    </row>
    <row r="147" spans="2:7">
      <c r="B147" s="5" t="s">
        <v>1325</v>
      </c>
      <c r="C147">
        <f t="shared" si="4"/>
        <v>5</v>
      </c>
      <c r="D147" s="2">
        <v>0.97222222222222199</v>
      </c>
      <c r="E147">
        <f t="shared" si="5"/>
        <v>100.8</v>
      </c>
      <c r="F147">
        <v>-100</v>
      </c>
      <c r="G147" s="7"/>
    </row>
    <row r="148" spans="2:7">
      <c r="B148" s="5" t="s">
        <v>1326</v>
      </c>
      <c r="C148">
        <f t="shared" si="4"/>
        <v>5</v>
      </c>
      <c r="D148" s="2">
        <v>0.97916666666666696</v>
      </c>
      <c r="E148">
        <f t="shared" si="5"/>
        <v>97.2</v>
      </c>
      <c r="F148">
        <v>-100</v>
      </c>
      <c r="G148" s="7"/>
    </row>
    <row r="149" spans="2:7">
      <c r="B149" s="5" t="s">
        <v>1327</v>
      </c>
      <c r="C149">
        <f t="shared" si="4"/>
        <v>5</v>
      </c>
      <c r="D149" s="2">
        <v>0.98611111111111105</v>
      </c>
      <c r="E149">
        <f t="shared" si="5"/>
        <v>93.7</v>
      </c>
      <c r="F149">
        <v>-100</v>
      </c>
      <c r="G149" s="7"/>
    </row>
    <row r="150" spans="2:7">
      <c r="B150" s="5" t="s">
        <v>1328</v>
      </c>
      <c r="C150">
        <f t="shared" si="4"/>
        <v>5</v>
      </c>
      <c r="D150" s="2">
        <v>0.99305555555555503</v>
      </c>
      <c r="E150">
        <f t="shared" si="5"/>
        <v>90.5</v>
      </c>
      <c r="F150">
        <v>-100</v>
      </c>
      <c r="G150" s="7"/>
    </row>
    <row r="151" spans="2:7">
      <c r="B151" s="6" t="s">
        <v>1329</v>
      </c>
    </row>
  </sheetData>
  <phoneticPr fontId="1"/>
  <hyperlinks>
    <hyperlink ref="B1" location="Dashboard!A1" display="Dashboard!A1" xr:uid="{77626AEE-3E34-4AB2-955A-3D3262C2910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8DB-5B6E-4EE7-8606-99C3930B786A}">
  <dimension ref="B1:H151"/>
  <sheetViews>
    <sheetView tabSelected="1" zoomScale="85" zoomScaleNormal="85" workbookViewId="0"/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1332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1333</v>
      </c>
      <c r="C7">
        <f>FIND(",",$B7)</f>
        <v>2</v>
      </c>
      <c r="D7" s="2">
        <v>0</v>
      </c>
      <c r="E7">
        <f>VALUE(MID($B7,C7+1,LEN($B7)-$C7))</f>
        <v>125</v>
      </c>
      <c r="F7">
        <v>-100</v>
      </c>
      <c r="G7" s="7"/>
    </row>
    <row r="8" spans="2:7">
      <c r="B8" s="4" t="s">
        <v>1334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122</v>
      </c>
      <c r="F8">
        <v>-100</v>
      </c>
      <c r="G8" s="7"/>
    </row>
    <row r="9" spans="2:7">
      <c r="B9" s="4" t="s">
        <v>1335</v>
      </c>
      <c r="C9">
        <f t="shared" si="0"/>
        <v>3</v>
      </c>
      <c r="D9" s="2">
        <v>1.38888888888889E-2</v>
      </c>
      <c r="E9">
        <f t="shared" si="1"/>
        <v>118.9</v>
      </c>
      <c r="F9">
        <v>-100</v>
      </c>
      <c r="G9" s="7"/>
    </row>
    <row r="10" spans="2:7">
      <c r="B10" s="4" t="s">
        <v>1336</v>
      </c>
      <c r="C10">
        <f t="shared" si="0"/>
        <v>3</v>
      </c>
      <c r="D10" s="2">
        <v>2.0833333333333301E-2</v>
      </c>
      <c r="E10">
        <f t="shared" si="1"/>
        <v>115.9</v>
      </c>
      <c r="F10">
        <v>-100</v>
      </c>
      <c r="G10" s="7"/>
    </row>
    <row r="11" spans="2:7">
      <c r="B11" s="4" t="s">
        <v>1337</v>
      </c>
      <c r="C11">
        <f t="shared" si="0"/>
        <v>3</v>
      </c>
      <c r="D11" s="2">
        <v>2.7777777777777801E-2</v>
      </c>
      <c r="E11">
        <f t="shared" si="1"/>
        <v>112.9</v>
      </c>
      <c r="F11">
        <v>-100</v>
      </c>
      <c r="G11" s="7"/>
    </row>
    <row r="12" spans="2:7">
      <c r="B12" s="4" t="s">
        <v>1338</v>
      </c>
      <c r="C12">
        <f t="shared" si="0"/>
        <v>3</v>
      </c>
      <c r="D12" s="2">
        <v>3.4722222222222203E-2</v>
      </c>
      <c r="E12">
        <f t="shared" si="1"/>
        <v>110</v>
      </c>
      <c r="F12">
        <v>-100</v>
      </c>
      <c r="G12" s="7"/>
    </row>
    <row r="13" spans="2:7">
      <c r="B13" s="4" t="s">
        <v>1339</v>
      </c>
      <c r="C13">
        <f t="shared" si="0"/>
        <v>3</v>
      </c>
      <c r="D13" s="2">
        <v>4.1666666666666699E-2</v>
      </c>
      <c r="E13">
        <f t="shared" si="1"/>
        <v>107.2</v>
      </c>
      <c r="F13">
        <v>-100</v>
      </c>
      <c r="G13" s="7"/>
    </row>
    <row r="14" spans="2:7">
      <c r="B14" s="4" t="s">
        <v>1340</v>
      </c>
      <c r="C14">
        <f t="shared" si="0"/>
        <v>3</v>
      </c>
      <c r="D14" s="2">
        <v>4.8611111111111098E-2</v>
      </c>
      <c r="E14">
        <f t="shared" si="1"/>
        <v>104.4</v>
      </c>
      <c r="F14">
        <v>-100</v>
      </c>
      <c r="G14" s="7"/>
    </row>
    <row r="15" spans="2:7">
      <c r="B15" s="4" t="s">
        <v>1341</v>
      </c>
      <c r="C15">
        <f t="shared" si="0"/>
        <v>3</v>
      </c>
      <c r="D15" s="2">
        <v>5.5555555555555601E-2</v>
      </c>
      <c r="E15">
        <f t="shared" si="1"/>
        <v>101.8</v>
      </c>
      <c r="F15">
        <v>-100</v>
      </c>
      <c r="G15" s="7"/>
    </row>
    <row r="16" spans="2:7">
      <c r="B16" s="4" t="s">
        <v>1342</v>
      </c>
      <c r="C16">
        <f t="shared" si="0"/>
        <v>3</v>
      </c>
      <c r="D16" s="2">
        <v>6.25E-2</v>
      </c>
      <c r="E16">
        <f t="shared" si="1"/>
        <v>99.2</v>
      </c>
      <c r="F16">
        <v>-100</v>
      </c>
      <c r="G16" s="7"/>
    </row>
    <row r="17" spans="2:8">
      <c r="B17" s="4" t="s">
        <v>1343</v>
      </c>
      <c r="C17">
        <f t="shared" si="0"/>
        <v>4</v>
      </c>
      <c r="D17" s="2">
        <v>6.9444444444444406E-2</v>
      </c>
      <c r="E17">
        <f t="shared" si="1"/>
        <v>96.7</v>
      </c>
      <c r="F17">
        <v>-100</v>
      </c>
      <c r="G17" s="7"/>
    </row>
    <row r="18" spans="2:8">
      <c r="B18" s="4" t="s">
        <v>1344</v>
      </c>
      <c r="C18">
        <f t="shared" si="0"/>
        <v>4</v>
      </c>
      <c r="D18" s="2">
        <v>7.6388888888888895E-2</v>
      </c>
      <c r="E18">
        <f t="shared" si="1"/>
        <v>94.2</v>
      </c>
      <c r="F18">
        <v>-100</v>
      </c>
      <c r="G18" s="7"/>
    </row>
    <row r="19" spans="2:8">
      <c r="B19" s="4" t="s">
        <v>1345</v>
      </c>
      <c r="C19">
        <f t="shared" si="0"/>
        <v>4</v>
      </c>
      <c r="D19" s="2">
        <v>8.3333333333333301E-2</v>
      </c>
      <c r="E19">
        <f t="shared" si="1"/>
        <v>91.8</v>
      </c>
      <c r="F19">
        <v>-100</v>
      </c>
      <c r="G19" s="7"/>
    </row>
    <row r="20" spans="2:8">
      <c r="B20" s="4" t="s">
        <v>1346</v>
      </c>
      <c r="C20">
        <f t="shared" si="0"/>
        <v>4</v>
      </c>
      <c r="D20" s="2">
        <v>9.0277777777777804E-2</v>
      </c>
      <c r="E20">
        <f t="shared" si="1"/>
        <v>89.4</v>
      </c>
      <c r="F20">
        <v>-100</v>
      </c>
      <c r="H20" s="7"/>
    </row>
    <row r="21" spans="2:8">
      <c r="B21" s="4" t="s">
        <v>1347</v>
      </c>
      <c r="C21">
        <f t="shared" si="0"/>
        <v>4</v>
      </c>
      <c r="D21" s="2">
        <v>9.7222222222222196E-2</v>
      </c>
      <c r="E21">
        <f t="shared" si="1"/>
        <v>86.9</v>
      </c>
      <c r="F21">
        <v>-100</v>
      </c>
      <c r="G21" s="7"/>
    </row>
    <row r="22" spans="2:8">
      <c r="B22" s="4" t="s">
        <v>1348</v>
      </c>
      <c r="C22">
        <f t="shared" si="0"/>
        <v>4</v>
      </c>
      <c r="D22" s="2">
        <v>0.104166666666667</v>
      </c>
      <c r="E22">
        <f t="shared" si="1"/>
        <v>84.5</v>
      </c>
      <c r="F22">
        <v>-100</v>
      </c>
      <c r="G22" s="7"/>
    </row>
    <row r="23" spans="2:8">
      <c r="B23" s="4" t="s">
        <v>1349</v>
      </c>
      <c r="C23">
        <f t="shared" si="0"/>
        <v>4</v>
      </c>
      <c r="D23" s="2">
        <v>0.11111111111111099</v>
      </c>
      <c r="E23">
        <f t="shared" si="1"/>
        <v>82</v>
      </c>
      <c r="F23">
        <v>-100</v>
      </c>
      <c r="G23" s="7"/>
    </row>
    <row r="24" spans="2:8">
      <c r="B24" s="4" t="s">
        <v>1350</v>
      </c>
      <c r="C24">
        <f t="shared" si="0"/>
        <v>4</v>
      </c>
      <c r="D24" s="2">
        <v>0.118055555555556</v>
      </c>
      <c r="E24">
        <f t="shared" si="1"/>
        <v>79.400000000000006</v>
      </c>
      <c r="F24">
        <v>-100</v>
      </c>
      <c r="G24" s="7"/>
    </row>
    <row r="25" spans="2:8">
      <c r="B25" s="4" t="s">
        <v>1351</v>
      </c>
      <c r="C25">
        <f t="shared" si="0"/>
        <v>4</v>
      </c>
      <c r="D25" s="2">
        <v>0.125</v>
      </c>
      <c r="E25">
        <f t="shared" si="1"/>
        <v>76.900000000000006</v>
      </c>
      <c r="F25">
        <v>-100</v>
      </c>
      <c r="G25" s="7"/>
    </row>
    <row r="26" spans="2:8">
      <c r="B26" s="4" t="s">
        <v>1352</v>
      </c>
      <c r="C26">
        <f t="shared" si="0"/>
        <v>4</v>
      </c>
      <c r="D26" s="2">
        <v>0.131944444444444</v>
      </c>
      <c r="E26">
        <f t="shared" si="1"/>
        <v>74.3</v>
      </c>
      <c r="F26">
        <v>-100</v>
      </c>
      <c r="G26" s="7"/>
    </row>
    <row r="27" spans="2:8">
      <c r="B27" s="4" t="s">
        <v>1353</v>
      </c>
      <c r="C27">
        <f t="shared" si="0"/>
        <v>4</v>
      </c>
      <c r="D27" s="2">
        <v>0.13888888888888901</v>
      </c>
      <c r="E27">
        <f t="shared" si="1"/>
        <v>71.7</v>
      </c>
      <c r="F27">
        <v>-100</v>
      </c>
      <c r="G27" s="7"/>
    </row>
    <row r="28" spans="2:8">
      <c r="B28" s="4" t="s">
        <v>1354</v>
      </c>
      <c r="C28">
        <f t="shared" si="0"/>
        <v>4</v>
      </c>
      <c r="D28" s="2">
        <v>0.14583333333333301</v>
      </c>
      <c r="E28">
        <f t="shared" si="1"/>
        <v>69</v>
      </c>
      <c r="F28">
        <v>-100</v>
      </c>
      <c r="G28" s="7"/>
    </row>
    <row r="29" spans="2:8">
      <c r="B29" s="4" t="s">
        <v>1355</v>
      </c>
      <c r="C29">
        <f t="shared" si="0"/>
        <v>4</v>
      </c>
      <c r="D29" s="2">
        <v>0.15277777777777801</v>
      </c>
      <c r="E29">
        <f t="shared" si="1"/>
        <v>66.5</v>
      </c>
      <c r="F29">
        <v>-100</v>
      </c>
      <c r="G29" s="7"/>
    </row>
    <row r="30" spans="2:8">
      <c r="B30" s="4" t="s">
        <v>1356</v>
      </c>
      <c r="C30">
        <f t="shared" si="0"/>
        <v>4</v>
      </c>
      <c r="D30" s="2">
        <v>0.15972222222222199</v>
      </c>
      <c r="E30">
        <f t="shared" si="1"/>
        <v>63.9</v>
      </c>
      <c r="F30">
        <v>-100</v>
      </c>
      <c r="G30" s="7"/>
    </row>
    <row r="31" spans="2:8">
      <c r="B31" s="4" t="s">
        <v>1357</v>
      </c>
      <c r="C31">
        <f t="shared" si="0"/>
        <v>4</v>
      </c>
      <c r="D31" s="2">
        <v>0.16666666666666699</v>
      </c>
      <c r="E31">
        <f t="shared" si="1"/>
        <v>61.5</v>
      </c>
      <c r="F31">
        <v>-100</v>
      </c>
      <c r="G31" s="7"/>
    </row>
    <row r="32" spans="2:8">
      <c r="B32" s="4" t="s">
        <v>1358</v>
      </c>
      <c r="C32">
        <f t="shared" si="0"/>
        <v>4</v>
      </c>
      <c r="D32" s="2">
        <v>0.17361111111111099</v>
      </c>
      <c r="E32">
        <f t="shared" si="1"/>
        <v>59.2</v>
      </c>
      <c r="F32">
        <v>-100</v>
      </c>
      <c r="G32" s="7"/>
    </row>
    <row r="33" spans="2:7">
      <c r="B33" s="4" t="s">
        <v>1359</v>
      </c>
      <c r="C33">
        <f t="shared" si="0"/>
        <v>4</v>
      </c>
      <c r="D33" s="2">
        <v>0.180555555555556</v>
      </c>
      <c r="E33">
        <f t="shared" si="1"/>
        <v>57</v>
      </c>
      <c r="F33">
        <v>-100</v>
      </c>
      <c r="G33" s="7"/>
    </row>
    <row r="34" spans="2:7">
      <c r="B34" s="4" t="s">
        <v>1360</v>
      </c>
      <c r="C34">
        <f t="shared" si="0"/>
        <v>4</v>
      </c>
      <c r="D34" s="2">
        <v>0.1875</v>
      </c>
      <c r="E34">
        <f t="shared" si="1"/>
        <v>55</v>
      </c>
      <c r="F34">
        <v>-100</v>
      </c>
      <c r="G34" s="7"/>
    </row>
    <row r="35" spans="2:7">
      <c r="B35" s="4" t="s">
        <v>1361</v>
      </c>
      <c r="C35">
        <f t="shared" si="0"/>
        <v>4</v>
      </c>
      <c r="D35" s="2">
        <v>0.194444444444444</v>
      </c>
      <c r="E35">
        <f t="shared" si="1"/>
        <v>53.2</v>
      </c>
      <c r="F35">
        <v>-100</v>
      </c>
      <c r="G35" s="7"/>
    </row>
    <row r="36" spans="2:7">
      <c r="B36" s="4" t="s">
        <v>1362</v>
      </c>
      <c r="C36">
        <f t="shared" si="0"/>
        <v>4</v>
      </c>
      <c r="D36" s="2">
        <v>0.20138888888888901</v>
      </c>
      <c r="E36">
        <f t="shared" si="1"/>
        <v>51.6</v>
      </c>
      <c r="F36">
        <v>-100</v>
      </c>
      <c r="G36" s="7"/>
    </row>
    <row r="37" spans="2:7">
      <c r="B37" s="4" t="s">
        <v>1363</v>
      </c>
      <c r="C37">
        <f t="shared" si="0"/>
        <v>4</v>
      </c>
      <c r="D37" s="2">
        <v>0.20833333333333301</v>
      </c>
      <c r="E37">
        <f t="shared" si="1"/>
        <v>50.3</v>
      </c>
      <c r="F37">
        <v>-100</v>
      </c>
      <c r="G37" s="7"/>
    </row>
    <row r="38" spans="2:7">
      <c r="B38" s="4" t="s">
        <v>1364</v>
      </c>
      <c r="C38">
        <f t="shared" si="0"/>
        <v>4</v>
      </c>
      <c r="D38" s="2">
        <v>0.21527777777777801</v>
      </c>
      <c r="E38">
        <f t="shared" si="1"/>
        <v>49.2</v>
      </c>
      <c r="F38">
        <v>-100</v>
      </c>
      <c r="G38" s="7"/>
    </row>
    <row r="39" spans="2:7">
      <c r="B39" s="4" t="s">
        <v>1365</v>
      </c>
      <c r="C39">
        <f t="shared" si="0"/>
        <v>4</v>
      </c>
      <c r="D39" s="2">
        <v>0.22222222222222199</v>
      </c>
      <c r="E39">
        <f t="shared" si="1"/>
        <v>48.3</v>
      </c>
      <c r="F39">
        <v>-100</v>
      </c>
      <c r="G39" s="7"/>
    </row>
    <row r="40" spans="2:7">
      <c r="B40" s="4" t="s">
        <v>1366</v>
      </c>
      <c r="C40">
        <f t="shared" si="0"/>
        <v>4</v>
      </c>
      <c r="D40" s="2">
        <v>0.22916666666666699</v>
      </c>
      <c r="E40">
        <f t="shared" si="1"/>
        <v>47.6</v>
      </c>
      <c r="F40">
        <v>-100</v>
      </c>
      <c r="G40" s="7"/>
    </row>
    <row r="41" spans="2:7">
      <c r="B41" s="4" t="s">
        <v>1367</v>
      </c>
      <c r="C41">
        <f t="shared" si="0"/>
        <v>4</v>
      </c>
      <c r="D41" s="2">
        <v>0.23611111111111099</v>
      </c>
      <c r="E41">
        <f t="shared" si="1"/>
        <v>47.2</v>
      </c>
      <c r="F41">
        <v>-100</v>
      </c>
      <c r="G41" s="7"/>
    </row>
    <row r="42" spans="2:7">
      <c r="B42" s="4" t="s">
        <v>1368</v>
      </c>
      <c r="C42">
        <f t="shared" si="0"/>
        <v>4</v>
      </c>
      <c r="D42" s="2">
        <v>0.243055555555556</v>
      </c>
      <c r="E42">
        <f t="shared" si="1"/>
        <v>47.1</v>
      </c>
      <c r="F42">
        <v>-100</v>
      </c>
      <c r="G42" s="7"/>
    </row>
    <row r="43" spans="2:7">
      <c r="B43" s="4" t="s">
        <v>1369</v>
      </c>
      <c r="C43">
        <f t="shared" si="0"/>
        <v>4</v>
      </c>
      <c r="D43" s="2">
        <v>0.25</v>
      </c>
      <c r="E43">
        <f t="shared" si="1"/>
        <v>47.1</v>
      </c>
      <c r="F43">
        <v>-100</v>
      </c>
      <c r="G43" s="7"/>
    </row>
    <row r="44" spans="2:7">
      <c r="B44" s="4" t="s">
        <v>1370</v>
      </c>
      <c r="C44">
        <f t="shared" si="0"/>
        <v>4</v>
      </c>
      <c r="D44" s="2">
        <v>0.25694444444444398</v>
      </c>
      <c r="E44">
        <f t="shared" si="1"/>
        <v>47.3</v>
      </c>
      <c r="F44">
        <v>-100</v>
      </c>
      <c r="G44" s="7"/>
    </row>
    <row r="45" spans="2:7">
      <c r="B45" s="4" t="s">
        <v>1371</v>
      </c>
      <c r="C45">
        <f t="shared" si="0"/>
        <v>4</v>
      </c>
      <c r="D45" s="2">
        <v>0.26388888888888901</v>
      </c>
      <c r="E45">
        <f t="shared" si="1"/>
        <v>47.7</v>
      </c>
      <c r="F45">
        <v>-100</v>
      </c>
      <c r="G45" s="7"/>
    </row>
    <row r="46" spans="2:7">
      <c r="B46" s="4" t="s">
        <v>1372</v>
      </c>
      <c r="C46">
        <f t="shared" si="0"/>
        <v>4</v>
      </c>
      <c r="D46" s="2">
        <v>0.27083333333333298</v>
      </c>
      <c r="E46">
        <f t="shared" si="1"/>
        <v>48.2</v>
      </c>
      <c r="F46">
        <v>-100</v>
      </c>
      <c r="G46" s="7"/>
    </row>
    <row r="47" spans="2:7">
      <c r="B47" s="4" t="s">
        <v>1373</v>
      </c>
      <c r="C47">
        <f t="shared" si="0"/>
        <v>4</v>
      </c>
      <c r="D47" s="2">
        <v>0.27777777777777801</v>
      </c>
      <c r="E47">
        <f t="shared" si="1"/>
        <v>48.9</v>
      </c>
      <c r="F47">
        <v>-100</v>
      </c>
      <c r="G47" s="7"/>
    </row>
    <row r="48" spans="2:7">
      <c r="B48" s="4" t="s">
        <v>1374</v>
      </c>
      <c r="C48">
        <f t="shared" si="0"/>
        <v>4</v>
      </c>
      <c r="D48" s="2">
        <v>0.28472222222222199</v>
      </c>
      <c r="E48">
        <f t="shared" si="1"/>
        <v>49.8</v>
      </c>
      <c r="F48">
        <v>-100</v>
      </c>
      <c r="G48" s="7"/>
    </row>
    <row r="49" spans="2:8">
      <c r="B49" s="4" t="s">
        <v>1375</v>
      </c>
      <c r="C49">
        <f t="shared" si="0"/>
        <v>4</v>
      </c>
      <c r="D49" s="2">
        <v>0.29166666666666702</v>
      </c>
      <c r="E49">
        <f t="shared" si="1"/>
        <v>50.8</v>
      </c>
      <c r="F49">
        <v>-100</v>
      </c>
      <c r="G49" s="7"/>
    </row>
    <row r="50" spans="2:8">
      <c r="B50" s="4" t="s">
        <v>1376</v>
      </c>
      <c r="C50">
        <f t="shared" si="0"/>
        <v>4</v>
      </c>
      <c r="D50" s="2">
        <v>0.29861111111111099</v>
      </c>
      <c r="E50">
        <f t="shared" si="1"/>
        <v>51.9</v>
      </c>
      <c r="F50">
        <v>-100</v>
      </c>
      <c r="G50" s="7"/>
    </row>
    <row r="51" spans="2:8">
      <c r="B51" s="4" t="s">
        <v>1377</v>
      </c>
      <c r="C51">
        <f t="shared" si="0"/>
        <v>4</v>
      </c>
      <c r="D51" s="2">
        <v>0.30555555555555602</v>
      </c>
      <c r="E51">
        <f t="shared" si="1"/>
        <v>53.2</v>
      </c>
      <c r="F51">
        <v>-100</v>
      </c>
      <c r="G51" s="7"/>
    </row>
    <row r="52" spans="2:8">
      <c r="B52" s="4" t="s">
        <v>1378</v>
      </c>
      <c r="C52">
        <f t="shared" si="0"/>
        <v>4</v>
      </c>
      <c r="D52" s="2">
        <v>0.3125</v>
      </c>
      <c r="E52">
        <f t="shared" si="1"/>
        <v>54.6</v>
      </c>
      <c r="F52">
        <v>-100</v>
      </c>
      <c r="G52" s="7"/>
    </row>
    <row r="53" spans="2:8">
      <c r="B53" s="4" t="s">
        <v>1379</v>
      </c>
      <c r="C53">
        <f t="shared" si="0"/>
        <v>4</v>
      </c>
      <c r="D53" s="2">
        <v>0.31944444444444398</v>
      </c>
      <c r="E53">
        <f t="shared" si="1"/>
        <v>56.2</v>
      </c>
      <c r="F53">
        <v>-100</v>
      </c>
      <c r="G53" s="7"/>
    </row>
    <row r="54" spans="2:8">
      <c r="B54" s="4" t="s">
        <v>1380</v>
      </c>
      <c r="C54">
        <f t="shared" si="0"/>
        <v>4</v>
      </c>
      <c r="D54" s="2">
        <v>0.32638888888888901</v>
      </c>
      <c r="E54">
        <f t="shared" si="1"/>
        <v>58</v>
      </c>
      <c r="F54">
        <v>-100</v>
      </c>
      <c r="G54" s="7"/>
    </row>
    <row r="55" spans="2:8">
      <c r="B55" s="4" t="s">
        <v>1381</v>
      </c>
      <c r="C55">
        <f t="shared" si="0"/>
        <v>4</v>
      </c>
      <c r="D55" s="2">
        <v>0.33333333333333298</v>
      </c>
      <c r="E55">
        <f t="shared" si="1"/>
        <v>60</v>
      </c>
      <c r="F55">
        <v>-100</v>
      </c>
      <c r="G55" s="7"/>
    </row>
    <row r="56" spans="2:8">
      <c r="B56" s="4" t="s">
        <v>1382</v>
      </c>
      <c r="C56">
        <f t="shared" si="0"/>
        <v>4</v>
      </c>
      <c r="D56" s="2">
        <v>0.34027777777777801</v>
      </c>
      <c r="E56">
        <f t="shared" si="1"/>
        <v>62.2</v>
      </c>
      <c r="F56">
        <v>-100</v>
      </c>
      <c r="G56" s="7"/>
    </row>
    <row r="57" spans="2:8">
      <c r="B57" s="4" t="s">
        <v>1383</v>
      </c>
      <c r="C57">
        <f t="shared" si="0"/>
        <v>4</v>
      </c>
      <c r="D57" s="2">
        <v>0.34722222222222199</v>
      </c>
      <c r="E57">
        <f t="shared" si="1"/>
        <v>64.5</v>
      </c>
      <c r="F57">
        <v>-100</v>
      </c>
      <c r="G57" s="7"/>
    </row>
    <row r="58" spans="2:8">
      <c r="B58" s="4" t="s">
        <v>1384</v>
      </c>
      <c r="C58">
        <f t="shared" si="0"/>
        <v>4</v>
      </c>
      <c r="D58" s="2">
        <v>0.35416666666666702</v>
      </c>
      <c r="E58">
        <f t="shared" si="1"/>
        <v>67.2</v>
      </c>
      <c r="F58">
        <v>-100</v>
      </c>
      <c r="G58" s="7"/>
    </row>
    <row r="59" spans="2:8">
      <c r="B59" s="4" t="s">
        <v>1385</v>
      </c>
      <c r="C59">
        <f t="shared" si="0"/>
        <v>4</v>
      </c>
      <c r="D59" s="2">
        <v>0.36111111111111099</v>
      </c>
      <c r="E59">
        <f t="shared" si="1"/>
        <v>70</v>
      </c>
      <c r="F59">
        <v>-100</v>
      </c>
      <c r="G59" s="7"/>
    </row>
    <row r="60" spans="2:8">
      <c r="B60" s="4" t="s">
        <v>1386</v>
      </c>
      <c r="C60">
        <f t="shared" si="0"/>
        <v>4</v>
      </c>
      <c r="D60" s="2">
        <v>0.36805555555555602</v>
      </c>
      <c r="E60">
        <f t="shared" si="1"/>
        <v>73</v>
      </c>
      <c r="F60">
        <v>-100</v>
      </c>
      <c r="G60" s="7"/>
    </row>
    <row r="61" spans="2:8">
      <c r="B61" s="4" t="s">
        <v>1387</v>
      </c>
      <c r="C61">
        <f t="shared" si="0"/>
        <v>4</v>
      </c>
      <c r="D61" s="2">
        <v>0.375</v>
      </c>
      <c r="E61">
        <f t="shared" si="1"/>
        <v>76.2</v>
      </c>
      <c r="F61">
        <v>-100</v>
      </c>
      <c r="G61" s="7"/>
    </row>
    <row r="62" spans="2:8">
      <c r="B62" s="4" t="s">
        <v>1388</v>
      </c>
      <c r="C62">
        <f t="shared" si="0"/>
        <v>4</v>
      </c>
      <c r="D62" s="2">
        <v>0.38194444444444398</v>
      </c>
      <c r="E62">
        <f t="shared" si="1"/>
        <v>79.599999999999994</v>
      </c>
      <c r="F62">
        <v>-100</v>
      </c>
      <c r="G62" s="7"/>
    </row>
    <row r="63" spans="2:8">
      <c r="B63" s="4" t="s">
        <v>1389</v>
      </c>
      <c r="C63">
        <f t="shared" si="0"/>
        <v>4</v>
      </c>
      <c r="D63" s="2">
        <v>0.38888888888888901</v>
      </c>
      <c r="E63">
        <f t="shared" si="1"/>
        <v>83.1</v>
      </c>
      <c r="F63">
        <v>-100</v>
      </c>
      <c r="G63" s="7"/>
    </row>
    <row r="64" spans="2:8">
      <c r="B64" s="4" t="s">
        <v>1390</v>
      </c>
      <c r="C64">
        <f t="shared" si="0"/>
        <v>4</v>
      </c>
      <c r="D64" s="2">
        <v>0.39583333333333298</v>
      </c>
      <c r="E64">
        <f t="shared" si="1"/>
        <v>86.7</v>
      </c>
      <c r="F64">
        <v>-100</v>
      </c>
      <c r="H64" s="7"/>
    </row>
    <row r="65" spans="2:7">
      <c r="B65" s="4" t="s">
        <v>1391</v>
      </c>
      <c r="C65">
        <f t="shared" si="0"/>
        <v>4</v>
      </c>
      <c r="D65" s="2">
        <v>0.40277777777777801</v>
      </c>
      <c r="E65">
        <f t="shared" si="1"/>
        <v>90.4</v>
      </c>
      <c r="F65">
        <v>-100</v>
      </c>
      <c r="G65" s="7"/>
    </row>
    <row r="66" spans="2:7">
      <c r="B66" s="4" t="s">
        <v>1392</v>
      </c>
      <c r="C66">
        <f t="shared" si="0"/>
        <v>4</v>
      </c>
      <c r="D66" s="2">
        <v>0.40972222222222199</v>
      </c>
      <c r="E66">
        <f t="shared" si="1"/>
        <v>94.1</v>
      </c>
      <c r="F66">
        <v>-100</v>
      </c>
      <c r="G66" s="7"/>
    </row>
    <row r="67" spans="2:7">
      <c r="B67" s="4" t="s">
        <v>1393</v>
      </c>
      <c r="C67">
        <f t="shared" si="0"/>
        <v>4</v>
      </c>
      <c r="D67" s="2">
        <v>0.41666666666666702</v>
      </c>
      <c r="E67">
        <f t="shared" si="1"/>
        <v>97.8</v>
      </c>
      <c r="F67">
        <v>-100</v>
      </c>
      <c r="G67" s="7"/>
    </row>
    <row r="68" spans="2:7">
      <c r="B68" s="4" t="s">
        <v>1394</v>
      </c>
      <c r="C68">
        <f t="shared" si="0"/>
        <v>4</v>
      </c>
      <c r="D68" s="2">
        <v>0.42361111111111099</v>
      </c>
      <c r="E68">
        <f t="shared" si="1"/>
        <v>101.4</v>
      </c>
      <c r="F68">
        <v>-100</v>
      </c>
      <c r="G68" s="7"/>
    </row>
    <row r="69" spans="2:7">
      <c r="B69" s="4" t="s">
        <v>1395</v>
      </c>
      <c r="C69">
        <f t="shared" si="0"/>
        <v>4</v>
      </c>
      <c r="D69" s="2">
        <v>0.43055555555555602</v>
      </c>
      <c r="E69">
        <f t="shared" si="1"/>
        <v>104.9</v>
      </c>
      <c r="F69">
        <v>-100</v>
      </c>
      <c r="G69" s="7"/>
    </row>
    <row r="70" spans="2:7">
      <c r="B70" s="4" t="s">
        <v>1396</v>
      </c>
      <c r="C70">
        <f t="shared" si="0"/>
        <v>4</v>
      </c>
      <c r="D70" s="2">
        <v>0.4375</v>
      </c>
      <c r="E70">
        <f t="shared" si="1"/>
        <v>108.3</v>
      </c>
      <c r="F70">
        <v>-100</v>
      </c>
      <c r="G70" s="7"/>
    </row>
    <row r="71" spans="2:7">
      <c r="B71" s="4" t="s">
        <v>1397</v>
      </c>
      <c r="C71">
        <f t="shared" si="0"/>
        <v>4</v>
      </c>
      <c r="D71" s="2">
        <v>0.44444444444444398</v>
      </c>
      <c r="E71">
        <f t="shared" si="1"/>
        <v>111.4</v>
      </c>
      <c r="F71">
        <f>E71</f>
        <v>111.4</v>
      </c>
      <c r="G71" s="7" t="s">
        <v>1330</v>
      </c>
    </row>
    <row r="72" spans="2:7">
      <c r="B72" s="4" t="s">
        <v>1398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114.4</v>
      </c>
      <c r="F72">
        <v>-100</v>
      </c>
      <c r="G72" s="7"/>
    </row>
    <row r="73" spans="2:7">
      <c r="B73" s="4" t="s">
        <v>1399</v>
      </c>
      <c r="C73">
        <f t="shared" si="2"/>
        <v>4</v>
      </c>
      <c r="D73" s="2">
        <v>0.45833333333333298</v>
      </c>
      <c r="E73">
        <f t="shared" si="3"/>
        <v>117.1</v>
      </c>
      <c r="F73">
        <v>-100</v>
      </c>
      <c r="G73" s="7"/>
    </row>
    <row r="74" spans="2:7">
      <c r="B74" s="4" t="s">
        <v>1400</v>
      </c>
      <c r="C74">
        <f t="shared" si="2"/>
        <v>4</v>
      </c>
      <c r="D74" s="2">
        <v>0.46527777777777801</v>
      </c>
      <c r="E74">
        <f t="shared" si="3"/>
        <v>119.5</v>
      </c>
      <c r="F74">
        <v>-100</v>
      </c>
      <c r="G74" s="7"/>
    </row>
    <row r="75" spans="2:7">
      <c r="B75" s="4" t="s">
        <v>1401</v>
      </c>
      <c r="C75">
        <f t="shared" si="2"/>
        <v>4</v>
      </c>
      <c r="D75" s="2">
        <v>0.47222222222222199</v>
      </c>
      <c r="E75">
        <f t="shared" si="3"/>
        <v>121.7</v>
      </c>
      <c r="F75">
        <v>-100</v>
      </c>
      <c r="G75" s="7"/>
    </row>
    <row r="76" spans="2:7">
      <c r="B76" s="4" t="s">
        <v>1402</v>
      </c>
      <c r="C76">
        <f t="shared" si="2"/>
        <v>4</v>
      </c>
      <c r="D76" s="2">
        <v>0.47916666666666702</v>
      </c>
      <c r="E76">
        <f t="shared" si="3"/>
        <v>123.7</v>
      </c>
      <c r="F76">
        <v>-100</v>
      </c>
      <c r="G76" s="7"/>
    </row>
    <row r="77" spans="2:7">
      <c r="B77" s="4" t="s">
        <v>1403</v>
      </c>
      <c r="C77">
        <f t="shared" si="2"/>
        <v>4</v>
      </c>
      <c r="D77" s="2">
        <v>0.48611111111111099</v>
      </c>
      <c r="E77">
        <f t="shared" si="3"/>
        <v>125.3</v>
      </c>
      <c r="F77">
        <v>-100</v>
      </c>
      <c r="G77" s="7"/>
    </row>
    <row r="78" spans="2:7">
      <c r="B78" s="4" t="s">
        <v>1404</v>
      </c>
      <c r="C78">
        <f t="shared" si="2"/>
        <v>4</v>
      </c>
      <c r="D78" s="2">
        <v>0.49305555555555602</v>
      </c>
      <c r="E78">
        <f t="shared" si="3"/>
        <v>126.8</v>
      </c>
      <c r="F78">
        <v>-100</v>
      </c>
      <c r="G78" s="7"/>
    </row>
    <row r="79" spans="2:7">
      <c r="B79" s="5" t="s">
        <v>1405</v>
      </c>
      <c r="C79">
        <f t="shared" si="2"/>
        <v>4</v>
      </c>
      <c r="D79" s="2">
        <v>0.5</v>
      </c>
      <c r="E79">
        <f t="shared" si="3"/>
        <v>128</v>
      </c>
      <c r="F79">
        <v>-100</v>
      </c>
      <c r="G79" s="7"/>
    </row>
    <row r="80" spans="2:7">
      <c r="B80" s="5" t="s">
        <v>1406</v>
      </c>
      <c r="C80">
        <f t="shared" si="2"/>
        <v>4</v>
      </c>
      <c r="D80" s="2">
        <v>0.50694444444444398</v>
      </c>
      <c r="E80">
        <f t="shared" si="3"/>
        <v>129</v>
      </c>
      <c r="F80">
        <v>-100</v>
      </c>
      <c r="G80" s="7"/>
    </row>
    <row r="81" spans="2:7">
      <c r="B81" s="5" t="s">
        <v>1407</v>
      </c>
      <c r="C81">
        <f t="shared" si="2"/>
        <v>4</v>
      </c>
      <c r="D81" s="2">
        <v>0.51388888888888895</v>
      </c>
      <c r="E81">
        <f t="shared" si="3"/>
        <v>129.9</v>
      </c>
      <c r="F81">
        <v>-100</v>
      </c>
      <c r="G81" s="7"/>
    </row>
    <row r="82" spans="2:7">
      <c r="B82" s="5" t="s">
        <v>1408</v>
      </c>
      <c r="C82">
        <f t="shared" si="2"/>
        <v>4</v>
      </c>
      <c r="D82" s="2">
        <v>0.52083333333333304</v>
      </c>
      <c r="E82">
        <f t="shared" si="3"/>
        <v>130.6</v>
      </c>
      <c r="F82">
        <v>-100</v>
      </c>
      <c r="G82" s="7"/>
    </row>
    <row r="83" spans="2:7">
      <c r="B83" s="5" t="s">
        <v>1409</v>
      </c>
      <c r="C83">
        <f t="shared" si="2"/>
        <v>4</v>
      </c>
      <c r="D83" s="2">
        <v>0.52777777777777801</v>
      </c>
      <c r="E83">
        <f t="shared" si="3"/>
        <v>131.30000000000001</v>
      </c>
      <c r="F83">
        <v>-100</v>
      </c>
      <c r="G83" s="7"/>
    </row>
    <row r="84" spans="2:7">
      <c r="B84" s="5" t="s">
        <v>1410</v>
      </c>
      <c r="C84">
        <f t="shared" si="2"/>
        <v>4</v>
      </c>
      <c r="D84" s="2">
        <v>0.53472222222222199</v>
      </c>
      <c r="E84">
        <f t="shared" si="3"/>
        <v>131.80000000000001</v>
      </c>
      <c r="F84">
        <v>-100</v>
      </c>
      <c r="G84" s="7"/>
    </row>
    <row r="85" spans="2:7">
      <c r="B85" s="5" t="s">
        <v>1411</v>
      </c>
      <c r="C85">
        <f t="shared" si="2"/>
        <v>4</v>
      </c>
      <c r="D85" s="2">
        <v>0.54166666666666696</v>
      </c>
      <c r="E85">
        <f t="shared" si="3"/>
        <v>132.4</v>
      </c>
      <c r="F85">
        <v>-100</v>
      </c>
      <c r="G85" s="7"/>
    </row>
    <row r="86" spans="2:7">
      <c r="B86" s="5" t="s">
        <v>1412</v>
      </c>
      <c r="C86">
        <f t="shared" si="2"/>
        <v>4</v>
      </c>
      <c r="D86" s="2">
        <v>0.54861111111111105</v>
      </c>
      <c r="E86">
        <f t="shared" si="3"/>
        <v>132.80000000000001</v>
      </c>
      <c r="F86">
        <v>-100</v>
      </c>
      <c r="G86" s="7"/>
    </row>
    <row r="87" spans="2:7">
      <c r="B87" s="5" t="s">
        <v>1413</v>
      </c>
      <c r="C87">
        <f t="shared" si="2"/>
        <v>4</v>
      </c>
      <c r="D87" s="2">
        <v>0.55555555555555602</v>
      </c>
      <c r="E87">
        <f t="shared" si="3"/>
        <v>133.30000000000001</v>
      </c>
      <c r="F87">
        <v>-100</v>
      </c>
      <c r="G87" s="7"/>
    </row>
    <row r="88" spans="2:7">
      <c r="B88" s="5" t="s">
        <v>1414</v>
      </c>
      <c r="C88">
        <f t="shared" si="2"/>
        <v>4</v>
      </c>
      <c r="D88" s="2">
        <v>0.5625</v>
      </c>
      <c r="E88">
        <f t="shared" si="3"/>
        <v>133.69999999999999</v>
      </c>
      <c r="F88">
        <v>-100</v>
      </c>
      <c r="G88" s="7"/>
    </row>
    <row r="89" spans="2:7">
      <c r="B89" s="5" t="s">
        <v>1415</v>
      </c>
      <c r="C89">
        <f t="shared" si="2"/>
        <v>4</v>
      </c>
      <c r="D89" s="2">
        <v>0.56944444444444398</v>
      </c>
      <c r="E89">
        <f t="shared" si="3"/>
        <v>134.1</v>
      </c>
      <c r="F89">
        <v>-100</v>
      </c>
      <c r="G89" s="7"/>
    </row>
    <row r="90" spans="2:7">
      <c r="B90" s="5" t="s">
        <v>1416</v>
      </c>
      <c r="C90">
        <f t="shared" si="2"/>
        <v>4</v>
      </c>
      <c r="D90" s="2">
        <v>0.57638888888888895</v>
      </c>
      <c r="E90">
        <f t="shared" si="3"/>
        <v>134.6</v>
      </c>
      <c r="F90">
        <v>-100</v>
      </c>
      <c r="G90" s="7"/>
    </row>
    <row r="91" spans="2:7">
      <c r="B91" s="5" t="s">
        <v>1417</v>
      </c>
      <c r="C91">
        <f t="shared" si="2"/>
        <v>4</v>
      </c>
      <c r="D91" s="2">
        <v>0.58333333333333304</v>
      </c>
      <c r="E91">
        <f t="shared" si="3"/>
        <v>135</v>
      </c>
      <c r="F91">
        <v>-100</v>
      </c>
      <c r="G91" s="7"/>
    </row>
    <row r="92" spans="2:7">
      <c r="B92" s="5" t="s">
        <v>1418</v>
      </c>
      <c r="C92">
        <f t="shared" si="2"/>
        <v>4</v>
      </c>
      <c r="D92" s="2">
        <v>0.59027777777777801</v>
      </c>
      <c r="E92">
        <f t="shared" si="3"/>
        <v>135.4</v>
      </c>
      <c r="F92">
        <v>-100</v>
      </c>
      <c r="G92" s="7"/>
    </row>
    <row r="93" spans="2:7">
      <c r="B93" s="5" t="s">
        <v>1419</v>
      </c>
      <c r="C93">
        <f t="shared" si="2"/>
        <v>4</v>
      </c>
      <c r="D93" s="2">
        <v>0.59722222222222199</v>
      </c>
      <c r="E93">
        <f t="shared" si="3"/>
        <v>135.80000000000001</v>
      </c>
      <c r="F93">
        <v>-100</v>
      </c>
      <c r="G93" s="7"/>
    </row>
    <row r="94" spans="2:7">
      <c r="B94" s="5" t="s">
        <v>1420</v>
      </c>
      <c r="C94">
        <f t="shared" si="2"/>
        <v>4</v>
      </c>
      <c r="D94" s="2">
        <v>0.60416666666666696</v>
      </c>
      <c r="E94">
        <f t="shared" si="3"/>
        <v>136.1</v>
      </c>
      <c r="F94">
        <v>-100</v>
      </c>
      <c r="G94" s="7"/>
    </row>
    <row r="95" spans="2:7">
      <c r="B95" s="5" t="s">
        <v>1421</v>
      </c>
      <c r="C95">
        <f t="shared" si="2"/>
        <v>4</v>
      </c>
      <c r="D95" s="2">
        <v>0.61111111111111105</v>
      </c>
      <c r="E95">
        <f t="shared" si="3"/>
        <v>136.4</v>
      </c>
      <c r="F95">
        <v>-100</v>
      </c>
      <c r="G95" s="7"/>
    </row>
    <row r="96" spans="2:7">
      <c r="B96" s="5" t="s">
        <v>1422</v>
      </c>
      <c r="C96">
        <f t="shared" si="2"/>
        <v>4</v>
      </c>
      <c r="D96" s="2">
        <v>0.61805555555555503</v>
      </c>
      <c r="E96">
        <f t="shared" si="3"/>
        <v>136.6</v>
      </c>
      <c r="F96">
        <v>-100</v>
      </c>
      <c r="G96" s="7"/>
    </row>
    <row r="97" spans="2:7">
      <c r="B97" s="5" t="s">
        <v>1423</v>
      </c>
      <c r="C97">
        <f t="shared" si="2"/>
        <v>4</v>
      </c>
      <c r="D97" s="2">
        <v>0.625</v>
      </c>
      <c r="E97">
        <f t="shared" si="3"/>
        <v>136.80000000000001</v>
      </c>
      <c r="F97">
        <v>-100</v>
      </c>
      <c r="G97" s="7"/>
    </row>
    <row r="98" spans="2:7">
      <c r="B98" s="5" t="s">
        <v>1424</v>
      </c>
      <c r="C98">
        <f t="shared" si="2"/>
        <v>4</v>
      </c>
      <c r="D98" s="2">
        <v>0.63194444444444398</v>
      </c>
      <c r="E98">
        <f t="shared" si="3"/>
        <v>137</v>
      </c>
      <c r="F98">
        <v>-100</v>
      </c>
      <c r="G98" s="7"/>
    </row>
    <row r="99" spans="2:7">
      <c r="B99" s="5" t="s">
        <v>1425</v>
      </c>
      <c r="C99">
        <f t="shared" si="2"/>
        <v>4</v>
      </c>
      <c r="D99" s="2">
        <v>0.63888888888888895</v>
      </c>
      <c r="E99">
        <f t="shared" si="3"/>
        <v>137.1</v>
      </c>
      <c r="F99">
        <v>-100</v>
      </c>
      <c r="G99" s="7"/>
    </row>
    <row r="100" spans="2:7">
      <c r="B100" s="5" t="s">
        <v>1426</v>
      </c>
      <c r="C100">
        <f t="shared" si="2"/>
        <v>4</v>
      </c>
      <c r="D100" s="2">
        <v>0.64583333333333304</v>
      </c>
      <c r="E100">
        <f t="shared" si="3"/>
        <v>137.19999999999999</v>
      </c>
      <c r="F100">
        <v>-100</v>
      </c>
      <c r="G100" s="7"/>
    </row>
    <row r="101" spans="2:7">
      <c r="B101" s="5" t="s">
        <v>1427</v>
      </c>
      <c r="C101">
        <f t="shared" si="2"/>
        <v>4</v>
      </c>
      <c r="D101" s="2">
        <v>0.65277777777777801</v>
      </c>
      <c r="E101">
        <f t="shared" si="3"/>
        <v>137.19999999999999</v>
      </c>
      <c r="F101">
        <v>-100</v>
      </c>
      <c r="G101" s="7"/>
    </row>
    <row r="102" spans="2:7">
      <c r="B102" s="5" t="s">
        <v>1428</v>
      </c>
      <c r="C102">
        <f t="shared" si="2"/>
        <v>4</v>
      </c>
      <c r="D102" s="2">
        <v>0.65972222222222199</v>
      </c>
      <c r="E102">
        <f t="shared" si="3"/>
        <v>137.30000000000001</v>
      </c>
      <c r="F102">
        <v>-100</v>
      </c>
      <c r="G102" s="7"/>
    </row>
    <row r="103" spans="2:7">
      <c r="B103" s="5" t="s">
        <v>1429</v>
      </c>
      <c r="C103">
        <f t="shared" si="2"/>
        <v>4</v>
      </c>
      <c r="D103" s="2">
        <v>0.66666666666666696</v>
      </c>
      <c r="E103">
        <f t="shared" si="3"/>
        <v>137.30000000000001</v>
      </c>
      <c r="F103">
        <v>-100</v>
      </c>
      <c r="G103" s="7"/>
    </row>
    <row r="104" spans="2:7">
      <c r="B104" s="5" t="s">
        <v>1430</v>
      </c>
      <c r="C104">
        <f t="shared" si="2"/>
        <v>4</v>
      </c>
      <c r="D104" s="2">
        <v>0.67361111111111105</v>
      </c>
      <c r="E104">
        <f t="shared" si="3"/>
        <v>137.4</v>
      </c>
      <c r="F104">
        <v>-100</v>
      </c>
      <c r="G104" s="7"/>
    </row>
    <row r="105" spans="2:7">
      <c r="B105" s="5" t="s">
        <v>1431</v>
      </c>
      <c r="C105">
        <f t="shared" si="2"/>
        <v>4</v>
      </c>
      <c r="D105" s="2">
        <v>0.68055555555555503</v>
      </c>
      <c r="E105">
        <f t="shared" si="3"/>
        <v>137.5</v>
      </c>
      <c r="F105">
        <v>-100</v>
      </c>
      <c r="G105" s="7"/>
    </row>
    <row r="106" spans="2:7">
      <c r="B106" s="5" t="s">
        <v>1432</v>
      </c>
      <c r="C106">
        <f t="shared" si="2"/>
        <v>4</v>
      </c>
      <c r="D106" s="2">
        <v>0.6875</v>
      </c>
      <c r="E106">
        <f t="shared" si="3"/>
        <v>137.6</v>
      </c>
      <c r="F106">
        <v>-100</v>
      </c>
      <c r="G106" s="7"/>
    </row>
    <row r="107" spans="2:7">
      <c r="B107" s="5" t="s">
        <v>1433</v>
      </c>
      <c r="C107">
        <f t="shared" si="2"/>
        <v>5</v>
      </c>
      <c r="D107" s="2">
        <v>0.69444444444444398</v>
      </c>
      <c r="E107">
        <f t="shared" si="3"/>
        <v>137.9</v>
      </c>
      <c r="F107">
        <v>-100</v>
      </c>
      <c r="G107" s="7"/>
    </row>
    <row r="108" spans="2:7">
      <c r="B108" s="5" t="s">
        <v>1434</v>
      </c>
      <c r="C108">
        <f t="shared" si="2"/>
        <v>5</v>
      </c>
      <c r="D108" s="2">
        <v>0.70138888888888895</v>
      </c>
      <c r="E108">
        <f t="shared" si="3"/>
        <v>138.19999999999999</v>
      </c>
      <c r="F108">
        <v>-100</v>
      </c>
      <c r="G108" s="7"/>
    </row>
    <row r="109" spans="2:7">
      <c r="B109" s="5" t="s">
        <v>561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1435</v>
      </c>
      <c r="C110">
        <f t="shared" si="2"/>
        <v>5</v>
      </c>
      <c r="D110" s="2">
        <v>0.71527777777777801</v>
      </c>
      <c r="E110">
        <f t="shared" si="3"/>
        <v>139.1</v>
      </c>
      <c r="F110">
        <v>-100</v>
      </c>
      <c r="G110" s="7"/>
    </row>
    <row r="111" spans="2:7">
      <c r="B111" s="5" t="s">
        <v>1436</v>
      </c>
      <c r="C111">
        <f t="shared" si="2"/>
        <v>5</v>
      </c>
      <c r="D111" s="2">
        <v>0.72222222222222199</v>
      </c>
      <c r="E111">
        <f t="shared" si="3"/>
        <v>139.69999999999999</v>
      </c>
      <c r="F111">
        <v>-100</v>
      </c>
      <c r="G111" s="7"/>
    </row>
    <row r="112" spans="2:7">
      <c r="B112" s="5" t="s">
        <v>1437</v>
      </c>
      <c r="C112">
        <f t="shared" si="2"/>
        <v>5</v>
      </c>
      <c r="D112" s="2">
        <v>0.72916666666666696</v>
      </c>
      <c r="E112">
        <f t="shared" si="3"/>
        <v>140.4</v>
      </c>
      <c r="F112">
        <v>-100</v>
      </c>
      <c r="G112" s="7"/>
    </row>
    <row r="113" spans="2:7">
      <c r="B113" s="5" t="s">
        <v>1438</v>
      </c>
      <c r="C113">
        <f t="shared" si="2"/>
        <v>5</v>
      </c>
      <c r="D113" s="2">
        <v>0.73611111111111105</v>
      </c>
      <c r="E113">
        <f t="shared" si="3"/>
        <v>141.1</v>
      </c>
      <c r="F113">
        <v>-100</v>
      </c>
      <c r="G113" s="7"/>
    </row>
    <row r="114" spans="2:7">
      <c r="B114" s="5" t="s">
        <v>1439</v>
      </c>
      <c r="C114">
        <f t="shared" si="2"/>
        <v>5</v>
      </c>
      <c r="D114" s="2">
        <v>0.74305555555555503</v>
      </c>
      <c r="E114">
        <f t="shared" si="3"/>
        <v>141.9</v>
      </c>
      <c r="F114">
        <v>-100</v>
      </c>
      <c r="G114" s="7"/>
    </row>
    <row r="115" spans="2:7">
      <c r="B115" s="5" t="s">
        <v>1440</v>
      </c>
      <c r="C115">
        <f t="shared" si="2"/>
        <v>5</v>
      </c>
      <c r="D115" s="2">
        <v>0.75</v>
      </c>
      <c r="E115">
        <f t="shared" si="3"/>
        <v>142.69999999999999</v>
      </c>
      <c r="F115">
        <v>-100</v>
      </c>
      <c r="G115" s="7"/>
    </row>
    <row r="116" spans="2:7">
      <c r="B116" s="5" t="s">
        <v>1441</v>
      </c>
      <c r="C116">
        <f t="shared" si="2"/>
        <v>5</v>
      </c>
      <c r="D116" s="2">
        <v>0.75694444444444398</v>
      </c>
      <c r="E116">
        <f t="shared" si="3"/>
        <v>143.6</v>
      </c>
      <c r="F116">
        <v>-100</v>
      </c>
      <c r="G116" s="7"/>
    </row>
    <row r="117" spans="2:7">
      <c r="B117" s="5" t="s">
        <v>1442</v>
      </c>
      <c r="C117">
        <f t="shared" si="2"/>
        <v>5</v>
      </c>
      <c r="D117" s="2">
        <v>0.76388888888888895</v>
      </c>
      <c r="E117">
        <f t="shared" si="3"/>
        <v>144.4</v>
      </c>
      <c r="F117">
        <v>-100</v>
      </c>
      <c r="G117" s="7"/>
    </row>
    <row r="118" spans="2:7">
      <c r="B118" s="5" t="s">
        <v>1443</v>
      </c>
      <c r="C118">
        <f t="shared" si="2"/>
        <v>5</v>
      </c>
      <c r="D118" s="2">
        <v>0.77083333333333304</v>
      </c>
      <c r="E118">
        <f t="shared" si="3"/>
        <v>145.19999999999999</v>
      </c>
      <c r="F118">
        <v>-100</v>
      </c>
      <c r="G118" s="7"/>
    </row>
    <row r="119" spans="2:7">
      <c r="B119" s="5" t="s">
        <v>1444</v>
      </c>
      <c r="C119">
        <f t="shared" si="2"/>
        <v>5</v>
      </c>
      <c r="D119" s="2">
        <v>0.77777777777777801</v>
      </c>
      <c r="E119">
        <f t="shared" si="3"/>
        <v>146</v>
      </c>
      <c r="F119">
        <v>-100</v>
      </c>
      <c r="G119" s="7"/>
    </row>
    <row r="120" spans="2:7">
      <c r="B120" s="5" t="s">
        <v>1445</v>
      </c>
      <c r="C120">
        <f t="shared" si="2"/>
        <v>5</v>
      </c>
      <c r="D120" s="2">
        <v>0.78472222222222199</v>
      </c>
      <c r="E120">
        <f t="shared" si="3"/>
        <v>146.6</v>
      </c>
      <c r="F120">
        <v>-100</v>
      </c>
      <c r="G120" s="7"/>
    </row>
    <row r="121" spans="2:7">
      <c r="B121" s="5" t="s">
        <v>1446</v>
      </c>
      <c r="C121">
        <f t="shared" si="2"/>
        <v>5</v>
      </c>
      <c r="D121" s="2">
        <v>0.79166666666666696</v>
      </c>
      <c r="E121">
        <f t="shared" si="3"/>
        <v>147.19999999999999</v>
      </c>
      <c r="F121">
        <v>-100</v>
      </c>
      <c r="G121" s="7"/>
    </row>
    <row r="122" spans="2:7">
      <c r="B122" s="5" t="s">
        <v>1447</v>
      </c>
      <c r="C122">
        <f t="shared" si="2"/>
        <v>5</v>
      </c>
      <c r="D122" s="2">
        <v>0.79861111111111105</v>
      </c>
      <c r="E122">
        <f t="shared" si="3"/>
        <v>147.69999999999999</v>
      </c>
      <c r="F122">
        <v>-100</v>
      </c>
      <c r="G122" s="7"/>
    </row>
    <row r="123" spans="2:7">
      <c r="B123" s="5" t="s">
        <v>1448</v>
      </c>
      <c r="C123">
        <f t="shared" si="2"/>
        <v>5</v>
      </c>
      <c r="D123" s="2">
        <v>0.80555555555555503</v>
      </c>
      <c r="E123">
        <f t="shared" si="3"/>
        <v>148</v>
      </c>
      <c r="F123">
        <v>-100</v>
      </c>
      <c r="G123" s="7"/>
    </row>
    <row r="124" spans="2:7">
      <c r="B124" s="5" t="s">
        <v>1449</v>
      </c>
      <c r="C124">
        <f t="shared" si="2"/>
        <v>5</v>
      </c>
      <c r="D124" s="2">
        <v>0.8125</v>
      </c>
      <c r="E124">
        <f t="shared" si="3"/>
        <v>148.19999999999999</v>
      </c>
      <c r="F124">
        <v>-100</v>
      </c>
      <c r="G124" s="7"/>
    </row>
    <row r="125" spans="2:7">
      <c r="B125" s="5" t="s">
        <v>1450</v>
      </c>
      <c r="C125">
        <f t="shared" si="2"/>
        <v>5</v>
      </c>
      <c r="D125" s="2">
        <v>0.81944444444444398</v>
      </c>
      <c r="E125">
        <f t="shared" si="3"/>
        <v>148.4</v>
      </c>
      <c r="F125">
        <v>-100</v>
      </c>
      <c r="G125" s="7"/>
    </row>
    <row r="126" spans="2:7">
      <c r="B126" s="5" t="s">
        <v>1451</v>
      </c>
      <c r="C126">
        <f t="shared" si="2"/>
        <v>5</v>
      </c>
      <c r="D126" s="2">
        <v>0.82638888888888895</v>
      </c>
      <c r="E126">
        <f t="shared" si="3"/>
        <v>148.4</v>
      </c>
      <c r="F126">
        <v>-100</v>
      </c>
      <c r="G126" s="7"/>
    </row>
    <row r="127" spans="2:7">
      <c r="B127" s="5" t="s">
        <v>1452</v>
      </c>
      <c r="C127">
        <f t="shared" si="2"/>
        <v>5</v>
      </c>
      <c r="D127" s="2">
        <v>0.83333333333333304</v>
      </c>
      <c r="E127">
        <f t="shared" si="3"/>
        <v>148.30000000000001</v>
      </c>
      <c r="F127">
        <v>-100</v>
      </c>
      <c r="G127" s="7"/>
    </row>
    <row r="128" spans="2:7">
      <c r="B128" s="5" t="s">
        <v>1453</v>
      </c>
      <c r="C128">
        <f t="shared" si="2"/>
        <v>5</v>
      </c>
      <c r="D128" s="2">
        <v>0.84027777777777801</v>
      </c>
      <c r="E128">
        <f t="shared" si="3"/>
        <v>148.1</v>
      </c>
      <c r="F128">
        <v>-100</v>
      </c>
      <c r="G128" s="7"/>
    </row>
    <row r="129" spans="2:7">
      <c r="B129" s="5" t="s">
        <v>1454</v>
      </c>
      <c r="C129">
        <f t="shared" si="2"/>
        <v>5</v>
      </c>
      <c r="D129" s="2">
        <v>0.84722222222222199</v>
      </c>
      <c r="E129">
        <f t="shared" si="3"/>
        <v>147.80000000000001</v>
      </c>
      <c r="F129">
        <v>-100</v>
      </c>
      <c r="G129" s="7"/>
    </row>
    <row r="130" spans="2:7">
      <c r="B130" s="5" t="s">
        <v>1455</v>
      </c>
      <c r="C130">
        <f t="shared" si="2"/>
        <v>5</v>
      </c>
      <c r="D130" s="2">
        <v>0.85416666666666696</v>
      </c>
      <c r="E130">
        <f t="shared" si="3"/>
        <v>147.5</v>
      </c>
      <c r="F130">
        <v>-100</v>
      </c>
      <c r="G130" s="7"/>
    </row>
    <row r="131" spans="2:7">
      <c r="B131" s="5" t="s">
        <v>1456</v>
      </c>
      <c r="C131">
        <f t="shared" si="2"/>
        <v>5</v>
      </c>
      <c r="D131" s="2">
        <v>0.86111111111111105</v>
      </c>
      <c r="E131">
        <f t="shared" si="3"/>
        <v>147.19999999999999</v>
      </c>
      <c r="F131">
        <v>-100</v>
      </c>
      <c r="G131" s="7"/>
    </row>
    <row r="132" spans="2:7">
      <c r="B132" s="5" t="s">
        <v>1457</v>
      </c>
      <c r="C132">
        <f t="shared" si="2"/>
        <v>5</v>
      </c>
      <c r="D132" s="2">
        <v>0.86805555555555503</v>
      </c>
      <c r="E132">
        <f t="shared" si="3"/>
        <v>146.80000000000001</v>
      </c>
      <c r="F132">
        <v>-100</v>
      </c>
      <c r="G132" s="7"/>
    </row>
    <row r="133" spans="2:7">
      <c r="B133" s="5" t="s">
        <v>1458</v>
      </c>
      <c r="C133">
        <f t="shared" si="2"/>
        <v>5</v>
      </c>
      <c r="D133" s="2">
        <v>0.875</v>
      </c>
      <c r="E133">
        <f t="shared" si="3"/>
        <v>146.4</v>
      </c>
      <c r="F133">
        <v>-100</v>
      </c>
      <c r="G133" s="7"/>
    </row>
    <row r="134" spans="2:7">
      <c r="B134" s="5" t="s">
        <v>1024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1459</v>
      </c>
      <c r="C135">
        <f t="shared" si="2"/>
        <v>5</v>
      </c>
      <c r="D135" s="2">
        <v>0.88888888888888895</v>
      </c>
      <c r="E135">
        <f t="shared" si="3"/>
        <v>145.5</v>
      </c>
      <c r="F135">
        <v>-100</v>
      </c>
      <c r="G135" s="7"/>
    </row>
    <row r="136" spans="2:7">
      <c r="B136" s="5" t="s">
        <v>1460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145</v>
      </c>
      <c r="F136">
        <v>-100</v>
      </c>
      <c r="G136" s="7"/>
    </row>
    <row r="137" spans="2:7">
      <c r="B137" s="5" t="s">
        <v>1461</v>
      </c>
      <c r="C137">
        <f t="shared" si="4"/>
        <v>5</v>
      </c>
      <c r="D137" s="2">
        <v>0.90277777777777801</v>
      </c>
      <c r="E137">
        <f t="shared" si="5"/>
        <v>144.5</v>
      </c>
      <c r="F137">
        <v>-100</v>
      </c>
      <c r="G137" s="7"/>
    </row>
    <row r="138" spans="2:7">
      <c r="B138" s="5" t="s">
        <v>1462</v>
      </c>
      <c r="C138">
        <f t="shared" si="4"/>
        <v>5</v>
      </c>
      <c r="D138" s="2">
        <v>0.90972222222222199</v>
      </c>
      <c r="E138">
        <f t="shared" si="5"/>
        <v>144</v>
      </c>
      <c r="F138">
        <v>-100</v>
      </c>
      <c r="G138" s="7"/>
    </row>
    <row r="139" spans="2:7">
      <c r="B139" s="5" t="s">
        <v>1463</v>
      </c>
      <c r="C139">
        <f t="shared" si="4"/>
        <v>5</v>
      </c>
      <c r="D139" s="2">
        <v>0.91666666666666696</v>
      </c>
      <c r="E139">
        <f t="shared" si="5"/>
        <v>143.5</v>
      </c>
      <c r="F139">
        <v>-100</v>
      </c>
      <c r="G139" s="7"/>
    </row>
    <row r="140" spans="2:7">
      <c r="B140" s="5" t="s">
        <v>1464</v>
      </c>
      <c r="C140">
        <f t="shared" si="4"/>
        <v>5</v>
      </c>
      <c r="D140" s="2">
        <v>0.92361111111111105</v>
      </c>
      <c r="E140">
        <f t="shared" si="5"/>
        <v>142.9</v>
      </c>
      <c r="F140">
        <v>-100</v>
      </c>
      <c r="G140" s="7"/>
    </row>
    <row r="141" spans="2:7">
      <c r="B141" s="5" t="s">
        <v>1465</v>
      </c>
      <c r="C141">
        <f t="shared" si="4"/>
        <v>5</v>
      </c>
      <c r="D141" s="2">
        <v>0.93055555555555503</v>
      </c>
      <c r="E141">
        <f t="shared" si="5"/>
        <v>142.19999999999999</v>
      </c>
      <c r="F141">
        <v>-100</v>
      </c>
      <c r="G141" s="7"/>
    </row>
    <row r="142" spans="2:7">
      <c r="B142" s="5" t="s">
        <v>1466</v>
      </c>
      <c r="C142">
        <f t="shared" si="4"/>
        <v>5</v>
      </c>
      <c r="D142" s="2">
        <v>0.9375</v>
      </c>
      <c r="E142">
        <f t="shared" si="5"/>
        <v>141.4</v>
      </c>
      <c r="F142">
        <v>-100</v>
      </c>
      <c r="G142" s="7"/>
    </row>
    <row r="143" spans="2:7">
      <c r="B143" s="5" t="s">
        <v>1467</v>
      </c>
      <c r="C143">
        <f t="shared" si="4"/>
        <v>5</v>
      </c>
      <c r="D143" s="2">
        <v>0.94444444444444398</v>
      </c>
      <c r="E143">
        <f t="shared" si="5"/>
        <v>140.5</v>
      </c>
      <c r="F143">
        <v>-100</v>
      </c>
      <c r="G143" s="7"/>
    </row>
    <row r="144" spans="2:7">
      <c r="B144" s="5" t="s">
        <v>1468</v>
      </c>
      <c r="C144">
        <f t="shared" si="4"/>
        <v>5</v>
      </c>
      <c r="D144" s="2">
        <v>0.95138888888888895</v>
      </c>
      <c r="E144">
        <f t="shared" si="5"/>
        <v>139.4</v>
      </c>
      <c r="F144">
        <v>-100</v>
      </c>
      <c r="G144" s="7"/>
    </row>
    <row r="145" spans="2:7">
      <c r="B145" s="5" t="s">
        <v>1469</v>
      </c>
      <c r="C145">
        <f t="shared" si="4"/>
        <v>5</v>
      </c>
      <c r="D145" s="2">
        <v>0.95833333333333304</v>
      </c>
      <c r="E145">
        <f t="shared" si="5"/>
        <v>138.30000000000001</v>
      </c>
      <c r="F145">
        <v>-100</v>
      </c>
      <c r="G145" s="7"/>
    </row>
    <row r="146" spans="2:7">
      <c r="B146" s="5" t="s">
        <v>1470</v>
      </c>
      <c r="C146">
        <f t="shared" si="4"/>
        <v>5</v>
      </c>
      <c r="D146" s="2">
        <v>0.96527777777777801</v>
      </c>
      <c r="E146">
        <f t="shared" si="5"/>
        <v>137</v>
      </c>
      <c r="F146">
        <v>-100</v>
      </c>
      <c r="G146" s="7"/>
    </row>
    <row r="147" spans="2:7">
      <c r="B147" s="5" t="s">
        <v>1471</v>
      </c>
      <c r="C147">
        <f t="shared" si="4"/>
        <v>5</v>
      </c>
      <c r="D147" s="2">
        <v>0.97222222222222199</v>
      </c>
      <c r="E147">
        <f t="shared" si="5"/>
        <v>135.6</v>
      </c>
      <c r="F147">
        <v>-100</v>
      </c>
      <c r="G147" s="7"/>
    </row>
    <row r="148" spans="2:7">
      <c r="B148" s="5" t="s">
        <v>1472</v>
      </c>
      <c r="C148">
        <f t="shared" si="4"/>
        <v>5</v>
      </c>
      <c r="D148" s="2">
        <v>0.97916666666666696</v>
      </c>
      <c r="E148">
        <f t="shared" si="5"/>
        <v>134</v>
      </c>
      <c r="F148">
        <v>-100</v>
      </c>
      <c r="G148" s="7"/>
    </row>
    <row r="149" spans="2:7">
      <c r="B149" s="5" t="s">
        <v>1473</v>
      </c>
      <c r="C149">
        <f t="shared" si="4"/>
        <v>5</v>
      </c>
      <c r="D149" s="2">
        <v>0.98611111111111105</v>
      </c>
      <c r="E149">
        <f t="shared" si="5"/>
        <v>132.30000000000001</v>
      </c>
      <c r="F149">
        <v>-100</v>
      </c>
      <c r="G149" s="7"/>
    </row>
    <row r="150" spans="2:7">
      <c r="B150" s="5" t="s">
        <v>1474</v>
      </c>
      <c r="C150">
        <f t="shared" si="4"/>
        <v>5</v>
      </c>
      <c r="D150" s="2">
        <v>0.99305555555555503</v>
      </c>
      <c r="E150">
        <f t="shared" si="5"/>
        <v>130.4</v>
      </c>
      <c r="F150">
        <v>-100</v>
      </c>
      <c r="G150" s="7"/>
    </row>
    <row r="151" spans="2:7">
      <c r="B151" s="6">
        <v>1440128.5</v>
      </c>
    </row>
  </sheetData>
  <phoneticPr fontId="1"/>
  <hyperlinks>
    <hyperlink ref="B1" location="Dashboard!A1" display="Dashboard!A1" xr:uid="{64549DDA-F407-45D0-A822-A7ADF5DBC13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681-C4FC-4151-A254-65FDCF0EAF6F}">
  <dimension ref="B1:H151"/>
  <sheetViews>
    <sheetView zoomScale="85" zoomScaleNormal="85" workbookViewId="0">
      <selection activeCell="L5" sqref="L5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9</v>
      </c>
      <c r="C7">
        <f>FIND(",",$B7)</f>
        <v>2</v>
      </c>
      <c r="D7" s="2">
        <v>0</v>
      </c>
      <c r="E7">
        <f>VALUE(MID($B7,C7+1,LEN($B7)-$C7))</f>
        <v>138.19999999999999</v>
      </c>
      <c r="F7">
        <v>-100</v>
      </c>
      <c r="G7" s="7"/>
    </row>
    <row r="8" spans="2:7">
      <c r="B8" s="4" t="s">
        <v>10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139.1</v>
      </c>
      <c r="F8">
        <v>-100</v>
      </c>
      <c r="G8" s="7"/>
    </row>
    <row r="9" spans="2:7">
      <c r="B9" s="4" t="s">
        <v>11</v>
      </c>
      <c r="C9">
        <f t="shared" si="0"/>
        <v>3</v>
      </c>
      <c r="D9" s="2">
        <v>1.38888888888889E-2</v>
      </c>
      <c r="E9">
        <f t="shared" si="1"/>
        <v>139.9</v>
      </c>
      <c r="F9">
        <v>-100</v>
      </c>
      <c r="G9" s="7"/>
    </row>
    <row r="10" spans="2:7">
      <c r="B10" s="4" t="s">
        <v>12</v>
      </c>
      <c r="C10">
        <f t="shared" si="0"/>
        <v>3</v>
      </c>
      <c r="D10" s="2">
        <v>2.0833333333333301E-2</v>
      </c>
      <c r="E10">
        <f t="shared" si="1"/>
        <v>140.5</v>
      </c>
      <c r="F10">
        <v>-100</v>
      </c>
      <c r="G10" s="7"/>
    </row>
    <row r="11" spans="2:7">
      <c r="B11" s="4" t="s">
        <v>13</v>
      </c>
      <c r="C11">
        <f t="shared" si="0"/>
        <v>3</v>
      </c>
      <c r="D11" s="2">
        <v>2.7777777777777801E-2</v>
      </c>
      <c r="E11">
        <f t="shared" si="1"/>
        <v>141</v>
      </c>
      <c r="F11">
        <v>-100</v>
      </c>
      <c r="G11" s="7"/>
    </row>
    <row r="12" spans="2:7">
      <c r="B12" s="4" t="s">
        <v>14</v>
      </c>
      <c r="C12">
        <f t="shared" si="0"/>
        <v>3</v>
      </c>
      <c r="D12" s="2">
        <v>3.4722222222222203E-2</v>
      </c>
      <c r="E12">
        <f t="shared" si="1"/>
        <v>141.4</v>
      </c>
      <c r="F12">
        <v>-100</v>
      </c>
      <c r="G12" s="7"/>
    </row>
    <row r="13" spans="2:7">
      <c r="B13" s="4" t="s">
        <v>15</v>
      </c>
      <c r="C13">
        <f t="shared" si="0"/>
        <v>3</v>
      </c>
      <c r="D13" s="2">
        <v>4.1666666666666699E-2</v>
      </c>
      <c r="E13">
        <f t="shared" si="1"/>
        <v>141.80000000000001</v>
      </c>
      <c r="F13">
        <v>-100</v>
      </c>
      <c r="G13" s="7"/>
    </row>
    <row r="14" spans="2:7">
      <c r="B14" s="4" t="s">
        <v>16</v>
      </c>
      <c r="C14">
        <f t="shared" si="0"/>
        <v>3</v>
      </c>
      <c r="D14" s="2">
        <v>4.8611111111111098E-2</v>
      </c>
      <c r="E14">
        <f t="shared" si="1"/>
        <v>142.1</v>
      </c>
      <c r="F14">
        <v>-100</v>
      </c>
      <c r="G14" s="7"/>
    </row>
    <row r="15" spans="2:7">
      <c r="B15" s="4" t="s">
        <v>17</v>
      </c>
      <c r="C15">
        <f t="shared" si="0"/>
        <v>3</v>
      </c>
      <c r="D15" s="2">
        <v>5.5555555555555601E-2</v>
      </c>
      <c r="E15">
        <f t="shared" si="1"/>
        <v>142.30000000000001</v>
      </c>
      <c r="F15">
        <v>-100</v>
      </c>
      <c r="G15" s="7"/>
    </row>
    <row r="16" spans="2:7">
      <c r="B16" s="4" t="s">
        <v>18</v>
      </c>
      <c r="C16">
        <f t="shared" si="0"/>
        <v>3</v>
      </c>
      <c r="D16" s="2">
        <v>6.25E-2</v>
      </c>
      <c r="E16">
        <f t="shared" si="1"/>
        <v>142.4</v>
      </c>
      <c r="F16">
        <v>-100</v>
      </c>
      <c r="G16" s="7"/>
    </row>
    <row r="17" spans="2:7">
      <c r="B17" s="4" t="s">
        <v>19</v>
      </c>
      <c r="C17">
        <f t="shared" si="0"/>
        <v>4</v>
      </c>
      <c r="D17" s="2">
        <v>6.9444444444444406E-2</v>
      </c>
      <c r="E17">
        <f t="shared" si="1"/>
        <v>142.4</v>
      </c>
      <c r="F17">
        <v>-100</v>
      </c>
      <c r="G17" s="7"/>
    </row>
    <row r="18" spans="2:7">
      <c r="B18" s="4" t="s">
        <v>20</v>
      </c>
      <c r="C18">
        <f t="shared" si="0"/>
        <v>4</v>
      </c>
      <c r="D18" s="2">
        <v>7.6388888888888895E-2</v>
      </c>
      <c r="E18">
        <f t="shared" si="1"/>
        <v>142.30000000000001</v>
      </c>
      <c r="F18">
        <v>-100</v>
      </c>
      <c r="G18" s="7"/>
    </row>
    <row r="19" spans="2:7">
      <c r="B19" s="4" t="s">
        <v>21</v>
      </c>
      <c r="C19">
        <f t="shared" si="0"/>
        <v>4</v>
      </c>
      <c r="D19" s="2">
        <v>8.3333333333333301E-2</v>
      </c>
      <c r="E19">
        <f t="shared" si="1"/>
        <v>142</v>
      </c>
      <c r="F19">
        <v>-100</v>
      </c>
      <c r="G19" s="7"/>
    </row>
    <row r="20" spans="2:7">
      <c r="B20" s="4" t="s">
        <v>22</v>
      </c>
      <c r="C20">
        <f t="shared" si="0"/>
        <v>4</v>
      </c>
      <c r="D20" s="2">
        <v>9.0277777777777804E-2</v>
      </c>
      <c r="E20">
        <f t="shared" si="1"/>
        <v>141.6</v>
      </c>
      <c r="F20">
        <v>-100</v>
      </c>
      <c r="G20" s="7"/>
    </row>
    <row r="21" spans="2:7">
      <c r="B21" s="4" t="s">
        <v>23</v>
      </c>
      <c r="C21">
        <f t="shared" si="0"/>
        <v>4</v>
      </c>
      <c r="D21" s="2">
        <v>9.7222222222222196E-2</v>
      </c>
      <c r="E21">
        <f t="shared" si="1"/>
        <v>141.1</v>
      </c>
      <c r="F21">
        <v>-100</v>
      </c>
      <c r="G21" s="7"/>
    </row>
    <row r="22" spans="2:7">
      <c r="B22" s="4" t="s">
        <v>24</v>
      </c>
      <c r="C22">
        <f t="shared" si="0"/>
        <v>4</v>
      </c>
      <c r="D22" s="2">
        <v>0.104166666666667</v>
      </c>
      <c r="E22">
        <f t="shared" si="1"/>
        <v>140.30000000000001</v>
      </c>
      <c r="F22">
        <v>-100</v>
      </c>
      <c r="G22" s="7"/>
    </row>
    <row r="23" spans="2:7">
      <c r="B23" s="4" t="s">
        <v>25</v>
      </c>
      <c r="C23">
        <f t="shared" si="0"/>
        <v>4</v>
      </c>
      <c r="D23" s="2">
        <v>0.11111111111111099</v>
      </c>
      <c r="E23">
        <f t="shared" si="1"/>
        <v>139.5</v>
      </c>
      <c r="F23">
        <v>-100</v>
      </c>
      <c r="G23" s="7"/>
    </row>
    <row r="24" spans="2:7">
      <c r="B24" s="4" t="s">
        <v>26</v>
      </c>
      <c r="C24">
        <f t="shared" si="0"/>
        <v>4</v>
      </c>
      <c r="D24" s="2">
        <v>0.118055555555556</v>
      </c>
      <c r="E24">
        <f t="shared" si="1"/>
        <v>138.4</v>
      </c>
      <c r="F24">
        <v>-100</v>
      </c>
      <c r="G24" s="7"/>
    </row>
    <row r="25" spans="2:7">
      <c r="B25" s="4" t="s">
        <v>27</v>
      </c>
      <c r="C25">
        <f t="shared" si="0"/>
        <v>4</v>
      </c>
      <c r="D25" s="2">
        <v>0.125</v>
      </c>
      <c r="E25">
        <f t="shared" si="1"/>
        <v>137.19999999999999</v>
      </c>
      <c r="F25">
        <v>-100</v>
      </c>
      <c r="G25" s="7"/>
    </row>
    <row r="26" spans="2:7">
      <c r="B26" s="4" t="s">
        <v>28</v>
      </c>
      <c r="C26">
        <f t="shared" si="0"/>
        <v>4</v>
      </c>
      <c r="D26" s="2">
        <v>0.131944444444444</v>
      </c>
      <c r="E26">
        <f t="shared" si="1"/>
        <v>135.80000000000001</v>
      </c>
      <c r="F26">
        <v>-100</v>
      </c>
      <c r="G26" s="7"/>
    </row>
    <row r="27" spans="2:7">
      <c r="B27" s="4" t="s">
        <v>29</v>
      </c>
      <c r="C27">
        <f t="shared" si="0"/>
        <v>4</v>
      </c>
      <c r="D27" s="2">
        <v>0.13888888888888901</v>
      </c>
      <c r="E27">
        <f t="shared" si="1"/>
        <v>134.30000000000001</v>
      </c>
      <c r="F27">
        <v>-100</v>
      </c>
      <c r="G27" s="7"/>
    </row>
    <row r="28" spans="2:7">
      <c r="B28" s="4" t="s">
        <v>30</v>
      </c>
      <c r="C28">
        <f t="shared" si="0"/>
        <v>4</v>
      </c>
      <c r="D28" s="2">
        <v>0.14583333333333301</v>
      </c>
      <c r="E28">
        <f t="shared" si="1"/>
        <v>132.69999999999999</v>
      </c>
      <c r="F28">
        <v>-100</v>
      </c>
      <c r="G28" s="7"/>
    </row>
    <row r="29" spans="2:7">
      <c r="B29" s="4" t="s">
        <v>31</v>
      </c>
      <c r="C29">
        <f t="shared" si="0"/>
        <v>4</v>
      </c>
      <c r="D29" s="2">
        <v>0.15277777777777801</v>
      </c>
      <c r="E29">
        <f t="shared" si="1"/>
        <v>131</v>
      </c>
      <c r="F29">
        <v>-100</v>
      </c>
      <c r="G29" s="7"/>
    </row>
    <row r="30" spans="2:7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7">
      <c r="B31" s="4" t="s">
        <v>33</v>
      </c>
      <c r="C31">
        <f t="shared" si="0"/>
        <v>4</v>
      </c>
      <c r="D31" s="2">
        <v>0.16666666666666699</v>
      </c>
      <c r="E31">
        <f t="shared" si="1"/>
        <v>127.6</v>
      </c>
      <c r="F31">
        <v>-100</v>
      </c>
      <c r="G31" s="7"/>
    </row>
    <row r="32" spans="2:7">
      <c r="B32" s="4" t="s">
        <v>34</v>
      </c>
      <c r="C32">
        <f t="shared" si="0"/>
        <v>4</v>
      </c>
      <c r="D32" s="2">
        <v>0.17361111111111099</v>
      </c>
      <c r="E32">
        <f t="shared" si="1"/>
        <v>125.9</v>
      </c>
      <c r="F32">
        <v>-100</v>
      </c>
      <c r="G32" s="7"/>
    </row>
    <row r="33" spans="2:7">
      <c r="B33" s="4" t="s">
        <v>35</v>
      </c>
      <c r="C33">
        <f t="shared" si="0"/>
        <v>4</v>
      </c>
      <c r="D33" s="2">
        <v>0.180555555555556</v>
      </c>
      <c r="E33">
        <f t="shared" si="1"/>
        <v>124.3</v>
      </c>
      <c r="F33">
        <v>-100</v>
      </c>
      <c r="G33" s="7"/>
    </row>
    <row r="34" spans="2:7">
      <c r="B34" s="4" t="s">
        <v>36</v>
      </c>
      <c r="C34">
        <f t="shared" si="0"/>
        <v>4</v>
      </c>
      <c r="D34" s="2">
        <v>0.1875</v>
      </c>
      <c r="E34">
        <f t="shared" si="1"/>
        <v>122.8</v>
      </c>
      <c r="F34">
        <v>-100</v>
      </c>
      <c r="G34" s="7"/>
    </row>
    <row r="35" spans="2:7">
      <c r="B35" s="4" t="s">
        <v>37</v>
      </c>
      <c r="C35">
        <f t="shared" si="0"/>
        <v>4</v>
      </c>
      <c r="D35" s="2">
        <v>0.194444444444444</v>
      </c>
      <c r="E35">
        <f t="shared" si="1"/>
        <v>121.4</v>
      </c>
      <c r="F35">
        <v>-100</v>
      </c>
      <c r="G35" s="7"/>
    </row>
    <row r="36" spans="2:7">
      <c r="B36" s="4" t="s">
        <v>38</v>
      </c>
      <c r="C36">
        <f t="shared" si="0"/>
        <v>4</v>
      </c>
      <c r="D36" s="2">
        <v>0.20138888888888901</v>
      </c>
      <c r="E36">
        <f t="shared" si="1"/>
        <v>120.1</v>
      </c>
      <c r="F36">
        <v>-100</v>
      </c>
      <c r="G36" s="7"/>
    </row>
    <row r="37" spans="2:7">
      <c r="B37" s="4" t="s">
        <v>39</v>
      </c>
      <c r="C37">
        <f t="shared" si="0"/>
        <v>4</v>
      </c>
      <c r="D37" s="2">
        <v>0.20833333333333301</v>
      </c>
      <c r="E37">
        <f t="shared" si="1"/>
        <v>119</v>
      </c>
      <c r="F37">
        <v>-100</v>
      </c>
      <c r="G37" s="7"/>
    </row>
    <row r="38" spans="2:7">
      <c r="B38" s="4" t="s">
        <v>40</v>
      </c>
      <c r="C38">
        <f t="shared" si="0"/>
        <v>4</v>
      </c>
      <c r="D38" s="2">
        <v>0.21527777777777801</v>
      </c>
      <c r="E38">
        <f t="shared" si="1"/>
        <v>118</v>
      </c>
      <c r="F38">
        <v>-100</v>
      </c>
      <c r="G38" s="7"/>
    </row>
    <row r="39" spans="2:7">
      <c r="B39" s="4" t="s">
        <v>41</v>
      </c>
      <c r="C39">
        <f t="shared" si="0"/>
        <v>4</v>
      </c>
      <c r="D39" s="2">
        <v>0.22222222222222199</v>
      </c>
      <c r="E39">
        <f t="shared" si="1"/>
        <v>117.1</v>
      </c>
      <c r="F39">
        <v>-100</v>
      </c>
      <c r="G39" s="7"/>
    </row>
    <row r="40" spans="2:7">
      <c r="B40" s="4" t="s">
        <v>42</v>
      </c>
      <c r="C40">
        <f t="shared" si="0"/>
        <v>4</v>
      </c>
      <c r="D40" s="2">
        <v>0.22916666666666699</v>
      </c>
      <c r="E40">
        <f t="shared" si="1"/>
        <v>116.4</v>
      </c>
      <c r="F40">
        <v>-100</v>
      </c>
      <c r="G40" s="7"/>
    </row>
    <row r="41" spans="2:7">
      <c r="B41" s="4" t="s">
        <v>43</v>
      </c>
      <c r="C41">
        <f t="shared" si="0"/>
        <v>4</v>
      </c>
      <c r="D41" s="2">
        <v>0.23611111111111099</v>
      </c>
      <c r="E41">
        <f t="shared" si="1"/>
        <v>115.8</v>
      </c>
      <c r="F41">
        <v>-100</v>
      </c>
      <c r="G41" s="7"/>
    </row>
    <row r="42" spans="2:7">
      <c r="B42" s="4" t="s">
        <v>44</v>
      </c>
      <c r="C42">
        <f t="shared" si="0"/>
        <v>4</v>
      </c>
      <c r="D42" s="2">
        <v>0.243055555555556</v>
      </c>
      <c r="E42">
        <f t="shared" si="1"/>
        <v>115.3</v>
      </c>
      <c r="F42">
        <v>-100</v>
      </c>
      <c r="G42" s="7"/>
    </row>
    <row r="43" spans="2:7">
      <c r="B43" s="4" t="s">
        <v>45</v>
      </c>
      <c r="C43">
        <f t="shared" si="0"/>
        <v>4</v>
      </c>
      <c r="D43" s="2">
        <v>0.25</v>
      </c>
      <c r="E43">
        <f t="shared" si="1"/>
        <v>114.9</v>
      </c>
      <c r="F43">
        <v>-100</v>
      </c>
      <c r="G43" s="7"/>
    </row>
    <row r="44" spans="2:7">
      <c r="B44" s="4" t="s">
        <v>46</v>
      </c>
      <c r="C44">
        <f t="shared" si="0"/>
        <v>4</v>
      </c>
      <c r="D44" s="2">
        <v>0.25694444444444398</v>
      </c>
      <c r="E44">
        <f t="shared" si="1"/>
        <v>114.6</v>
      </c>
      <c r="F44">
        <v>-100</v>
      </c>
      <c r="G44" s="7"/>
    </row>
    <row r="45" spans="2:7">
      <c r="B45" s="4" t="s">
        <v>47</v>
      </c>
      <c r="C45">
        <f t="shared" si="0"/>
        <v>4</v>
      </c>
      <c r="D45" s="2">
        <v>0.26388888888888901</v>
      </c>
      <c r="E45">
        <f t="shared" si="1"/>
        <v>114.3</v>
      </c>
      <c r="F45">
        <v>-100</v>
      </c>
      <c r="G45" s="7"/>
    </row>
    <row r="46" spans="2:7">
      <c r="B46" s="4" t="s">
        <v>48</v>
      </c>
      <c r="C46">
        <f t="shared" si="0"/>
        <v>4</v>
      </c>
      <c r="D46" s="2">
        <v>0.27083333333333298</v>
      </c>
      <c r="E46">
        <f t="shared" si="1"/>
        <v>114</v>
      </c>
      <c r="F46">
        <v>-100</v>
      </c>
      <c r="G46" s="7"/>
    </row>
    <row r="47" spans="2:7">
      <c r="B47" s="4" t="s">
        <v>49</v>
      </c>
      <c r="C47">
        <f t="shared" si="0"/>
        <v>4</v>
      </c>
      <c r="D47" s="2">
        <v>0.27777777777777801</v>
      </c>
      <c r="E47">
        <f t="shared" si="1"/>
        <v>113.8</v>
      </c>
      <c r="F47">
        <v>-100</v>
      </c>
      <c r="G47" s="7"/>
    </row>
    <row r="48" spans="2:7">
      <c r="B48" s="4" t="s">
        <v>50</v>
      </c>
      <c r="C48">
        <f t="shared" si="0"/>
        <v>4</v>
      </c>
      <c r="D48" s="2">
        <v>0.28472222222222199</v>
      </c>
      <c r="E48">
        <f t="shared" si="1"/>
        <v>113.6</v>
      </c>
      <c r="F48">
        <v>-100</v>
      </c>
      <c r="G48" s="7"/>
    </row>
    <row r="49" spans="2:7">
      <c r="B49" s="4" t="s">
        <v>51</v>
      </c>
      <c r="C49">
        <f t="shared" si="0"/>
        <v>4</v>
      </c>
      <c r="D49" s="2">
        <v>0.29166666666666702</v>
      </c>
      <c r="E49">
        <f t="shared" si="1"/>
        <v>113.3</v>
      </c>
      <c r="F49">
        <v>-100</v>
      </c>
      <c r="G49" s="7"/>
    </row>
    <row r="50" spans="2:7">
      <c r="B50" s="4" t="s">
        <v>52</v>
      </c>
      <c r="C50">
        <f t="shared" si="0"/>
        <v>4</v>
      </c>
      <c r="D50" s="2">
        <v>0.29861111111111099</v>
      </c>
      <c r="E50">
        <f t="shared" si="1"/>
        <v>113.1</v>
      </c>
      <c r="F50">
        <v>-100</v>
      </c>
      <c r="G50" s="7"/>
    </row>
    <row r="51" spans="2:7">
      <c r="B51" s="4" t="s">
        <v>53</v>
      </c>
      <c r="C51">
        <f t="shared" si="0"/>
        <v>4</v>
      </c>
      <c r="D51" s="2">
        <v>0.30555555555555602</v>
      </c>
      <c r="E51">
        <f t="shared" si="1"/>
        <v>112.9</v>
      </c>
      <c r="F51">
        <v>-100</v>
      </c>
      <c r="G51" s="7"/>
    </row>
    <row r="52" spans="2:7">
      <c r="B52" s="4" t="s">
        <v>54</v>
      </c>
      <c r="C52">
        <f t="shared" si="0"/>
        <v>4</v>
      </c>
      <c r="D52" s="2">
        <v>0.3125</v>
      </c>
      <c r="E52">
        <f t="shared" si="1"/>
        <v>112.7</v>
      </c>
      <c r="F52">
        <v>-100</v>
      </c>
      <c r="G52" s="7"/>
    </row>
    <row r="53" spans="2:7">
      <c r="B53" s="4" t="s">
        <v>55</v>
      </c>
      <c r="C53">
        <f t="shared" si="0"/>
        <v>4</v>
      </c>
      <c r="D53" s="2">
        <v>0.31944444444444398</v>
      </c>
      <c r="E53">
        <f t="shared" si="1"/>
        <v>112.6</v>
      </c>
      <c r="F53">
        <v>-100</v>
      </c>
      <c r="G53" s="7"/>
    </row>
    <row r="54" spans="2:7">
      <c r="B54" s="4" t="s">
        <v>56</v>
      </c>
      <c r="C54">
        <f t="shared" si="0"/>
        <v>4</v>
      </c>
      <c r="D54" s="2">
        <v>0.32638888888888901</v>
      </c>
      <c r="E54">
        <f t="shared" si="1"/>
        <v>112.5</v>
      </c>
      <c r="F54">
        <v>-100</v>
      </c>
      <c r="G54" s="7"/>
    </row>
    <row r="55" spans="2:7">
      <c r="B55" s="4" t="s">
        <v>57</v>
      </c>
      <c r="C55">
        <f t="shared" si="0"/>
        <v>4</v>
      </c>
      <c r="D55" s="2">
        <v>0.33333333333333298</v>
      </c>
      <c r="E55">
        <f t="shared" si="1"/>
        <v>112.5</v>
      </c>
      <c r="F55">
        <v>-100</v>
      </c>
      <c r="G55" s="7"/>
    </row>
    <row r="56" spans="2:7">
      <c r="B56" s="4" t="s">
        <v>58</v>
      </c>
      <c r="C56">
        <f t="shared" si="0"/>
        <v>4</v>
      </c>
      <c r="D56" s="2">
        <v>0.34027777777777801</v>
      </c>
      <c r="E56">
        <f t="shared" si="1"/>
        <v>112.6</v>
      </c>
      <c r="F56">
        <v>-100</v>
      </c>
      <c r="G56" s="7"/>
    </row>
    <row r="57" spans="2:7">
      <c r="B57" s="4" t="s">
        <v>59</v>
      </c>
      <c r="C57">
        <f t="shared" si="0"/>
        <v>4</v>
      </c>
      <c r="D57" s="2">
        <v>0.34722222222222199</v>
      </c>
      <c r="E57">
        <f t="shared" si="1"/>
        <v>112.8</v>
      </c>
      <c r="F57">
        <v>-100</v>
      </c>
      <c r="G57" s="7"/>
    </row>
    <row r="58" spans="2:7">
      <c r="B58" s="4" t="s">
        <v>60</v>
      </c>
      <c r="C58">
        <f t="shared" si="0"/>
        <v>4</v>
      </c>
      <c r="D58" s="2">
        <v>0.35416666666666702</v>
      </c>
      <c r="E58">
        <f t="shared" si="1"/>
        <v>113.1</v>
      </c>
      <c r="F58">
        <v>-100</v>
      </c>
      <c r="G58" s="7"/>
    </row>
    <row r="59" spans="2:7">
      <c r="B59" s="4" t="s">
        <v>61</v>
      </c>
      <c r="C59">
        <f t="shared" si="0"/>
        <v>4</v>
      </c>
      <c r="D59" s="2">
        <v>0.36111111111111099</v>
      </c>
      <c r="E59">
        <f t="shared" si="1"/>
        <v>113.5</v>
      </c>
      <c r="F59">
        <v>-100</v>
      </c>
      <c r="G59" s="7"/>
    </row>
    <row r="60" spans="2:7">
      <c r="B60" s="4" t="s">
        <v>62</v>
      </c>
      <c r="C60">
        <f t="shared" si="0"/>
        <v>4</v>
      </c>
      <c r="D60" s="2">
        <v>0.36805555555555602</v>
      </c>
      <c r="E60">
        <f t="shared" si="1"/>
        <v>114</v>
      </c>
      <c r="F60">
        <v>-100</v>
      </c>
      <c r="G60" s="7"/>
    </row>
    <row r="61" spans="2:7">
      <c r="B61" s="4" t="s">
        <v>63</v>
      </c>
      <c r="C61">
        <f t="shared" si="0"/>
        <v>4</v>
      </c>
      <c r="D61" s="2">
        <v>0.375</v>
      </c>
      <c r="E61">
        <f t="shared" si="1"/>
        <v>114.7</v>
      </c>
      <c r="F61">
        <v>-100</v>
      </c>
      <c r="G61" s="7"/>
    </row>
    <row r="62" spans="2:7">
      <c r="B62" s="4" t="s">
        <v>64</v>
      </c>
      <c r="C62">
        <f t="shared" si="0"/>
        <v>4</v>
      </c>
      <c r="D62" s="2">
        <v>0.38194444444444398</v>
      </c>
      <c r="E62">
        <f t="shared" si="1"/>
        <v>115.4</v>
      </c>
      <c r="F62">
        <v>-100</v>
      </c>
      <c r="G62" s="7"/>
    </row>
    <row r="63" spans="2:7">
      <c r="B63" s="4" t="s">
        <v>65</v>
      </c>
      <c r="C63">
        <f t="shared" si="0"/>
        <v>4</v>
      </c>
      <c r="D63" s="2">
        <v>0.38888888888888901</v>
      </c>
      <c r="E63">
        <f t="shared" si="1"/>
        <v>116.2</v>
      </c>
      <c r="F63">
        <v>-100</v>
      </c>
      <c r="G63" s="7"/>
    </row>
    <row r="64" spans="2:7">
      <c r="B64" s="4" t="s">
        <v>66</v>
      </c>
      <c r="C64">
        <f t="shared" si="0"/>
        <v>4</v>
      </c>
      <c r="D64" s="2">
        <v>0.39583333333333298</v>
      </c>
      <c r="E64">
        <f t="shared" si="1"/>
        <v>117</v>
      </c>
      <c r="F64">
        <v>-100</v>
      </c>
      <c r="G64" s="7"/>
    </row>
    <row r="65" spans="2:8">
      <c r="B65" s="4" t="s">
        <v>67</v>
      </c>
      <c r="C65">
        <f t="shared" si="0"/>
        <v>4</v>
      </c>
      <c r="D65" s="2">
        <v>0.40277777777777801</v>
      </c>
      <c r="E65">
        <f t="shared" si="1"/>
        <v>117.8</v>
      </c>
      <c r="F65">
        <v>-100</v>
      </c>
      <c r="G65" s="7"/>
    </row>
    <row r="66" spans="2:8">
      <c r="B66" s="4" t="s">
        <v>68</v>
      </c>
      <c r="C66">
        <f t="shared" si="0"/>
        <v>4</v>
      </c>
      <c r="D66" s="2">
        <v>0.40972222222222199</v>
      </c>
      <c r="E66">
        <f t="shared" si="1"/>
        <v>118.6</v>
      </c>
      <c r="F66">
        <v>-100</v>
      </c>
      <c r="G66" s="7"/>
    </row>
    <row r="67" spans="2:8">
      <c r="B67" s="4" t="s">
        <v>69</v>
      </c>
      <c r="C67">
        <f t="shared" si="0"/>
        <v>4</v>
      </c>
      <c r="D67" s="2">
        <v>0.41666666666666702</v>
      </c>
      <c r="E67">
        <f t="shared" si="1"/>
        <v>119.3</v>
      </c>
      <c r="F67">
        <v>-100</v>
      </c>
      <c r="G67" s="7"/>
    </row>
    <row r="68" spans="2:8">
      <c r="B68" s="4" t="s">
        <v>70</v>
      </c>
      <c r="C68">
        <f t="shared" si="0"/>
        <v>4</v>
      </c>
      <c r="D68" s="2">
        <v>0.42361111111111099</v>
      </c>
      <c r="E68">
        <f t="shared" si="1"/>
        <v>120</v>
      </c>
      <c r="F68">
        <v>-100</v>
      </c>
      <c r="G68" s="7"/>
    </row>
    <row r="69" spans="2:8">
      <c r="B69" s="4" t="s">
        <v>71</v>
      </c>
      <c r="C69">
        <f t="shared" si="0"/>
        <v>4</v>
      </c>
      <c r="D69" s="2">
        <v>0.43055555555555602</v>
      </c>
      <c r="E69">
        <f t="shared" si="1"/>
        <v>120.5</v>
      </c>
      <c r="F69">
        <v>-100</v>
      </c>
      <c r="G69" s="7"/>
    </row>
    <row r="70" spans="2:8">
      <c r="B70" s="4" t="s">
        <v>72</v>
      </c>
      <c r="C70">
        <f t="shared" si="0"/>
        <v>4</v>
      </c>
      <c r="D70" s="2">
        <v>0.4375</v>
      </c>
      <c r="E70">
        <f t="shared" si="1"/>
        <v>120.8</v>
      </c>
      <c r="F70">
        <v>-100</v>
      </c>
      <c r="G70" s="7"/>
    </row>
    <row r="71" spans="2:8">
      <c r="B71" s="4" t="s">
        <v>73</v>
      </c>
      <c r="C71">
        <f t="shared" si="0"/>
        <v>4</v>
      </c>
      <c r="D71" s="2">
        <v>0.44444444444444398</v>
      </c>
      <c r="E71">
        <f t="shared" si="1"/>
        <v>120.9</v>
      </c>
      <c r="F71">
        <v>-100</v>
      </c>
      <c r="G71" s="7" t="s">
        <v>302</v>
      </c>
      <c r="H71">
        <v>0</v>
      </c>
    </row>
    <row r="72" spans="2:8">
      <c r="B72" s="4" t="s">
        <v>74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120.8</v>
      </c>
      <c r="F72">
        <v>-100</v>
      </c>
      <c r="G72" s="7"/>
      <c r="H72">
        <f>H71+1</f>
        <v>1</v>
      </c>
    </row>
    <row r="73" spans="2:8">
      <c r="B73" s="4" t="s">
        <v>75</v>
      </c>
      <c r="C73">
        <f t="shared" si="2"/>
        <v>4</v>
      </c>
      <c r="D73" s="2">
        <v>0.45833333333333298</v>
      </c>
      <c r="E73">
        <f t="shared" si="3"/>
        <v>120.5</v>
      </c>
      <c r="F73">
        <v>-100</v>
      </c>
      <c r="G73" s="7"/>
      <c r="H73">
        <f t="shared" ref="H73:H116" si="4">H72+1</f>
        <v>2</v>
      </c>
    </row>
    <row r="74" spans="2:8">
      <c r="B74" s="4" t="s">
        <v>76</v>
      </c>
      <c r="C74">
        <f t="shared" si="2"/>
        <v>4</v>
      </c>
      <c r="D74" s="2">
        <v>0.46527777777777801</v>
      </c>
      <c r="E74">
        <f t="shared" si="3"/>
        <v>119.9</v>
      </c>
      <c r="F74">
        <v>-100</v>
      </c>
      <c r="G74" s="7"/>
      <c r="H74">
        <f t="shared" si="4"/>
        <v>3</v>
      </c>
    </row>
    <row r="75" spans="2:8">
      <c r="B75" s="4" t="s">
        <v>77</v>
      </c>
      <c r="C75">
        <f t="shared" si="2"/>
        <v>4</v>
      </c>
      <c r="D75" s="2">
        <v>0.47222222222222199</v>
      </c>
      <c r="E75">
        <f t="shared" si="3"/>
        <v>119.1</v>
      </c>
      <c r="F75">
        <v>-100</v>
      </c>
      <c r="G75" s="7"/>
      <c r="H75">
        <f t="shared" si="4"/>
        <v>4</v>
      </c>
    </row>
    <row r="76" spans="2:8">
      <c r="B76" s="4" t="s">
        <v>78</v>
      </c>
      <c r="C76">
        <f t="shared" si="2"/>
        <v>4</v>
      </c>
      <c r="D76" s="2">
        <v>0.47916666666666702</v>
      </c>
      <c r="E76">
        <f t="shared" si="3"/>
        <v>118.1</v>
      </c>
      <c r="F76">
        <v>-100</v>
      </c>
      <c r="G76" s="7"/>
      <c r="H76">
        <f t="shared" si="4"/>
        <v>5</v>
      </c>
    </row>
    <row r="77" spans="2:8">
      <c r="B77" s="4" t="s">
        <v>79</v>
      </c>
      <c r="C77">
        <f t="shared" si="2"/>
        <v>4</v>
      </c>
      <c r="D77" s="2">
        <v>0.48611111111111099</v>
      </c>
      <c r="E77">
        <f t="shared" si="3"/>
        <v>116.8</v>
      </c>
      <c r="F77">
        <v>-100</v>
      </c>
      <c r="G77" s="7"/>
      <c r="H77">
        <f t="shared" si="4"/>
        <v>6</v>
      </c>
    </row>
    <row r="78" spans="2:8">
      <c r="B78" s="4" t="s">
        <v>80</v>
      </c>
      <c r="C78">
        <f t="shared" si="2"/>
        <v>4</v>
      </c>
      <c r="D78" s="2">
        <v>0.49305555555555602</v>
      </c>
      <c r="E78">
        <f t="shared" si="3"/>
        <v>115.4</v>
      </c>
      <c r="F78">
        <v>-100</v>
      </c>
      <c r="G78" s="7"/>
      <c r="H78">
        <f t="shared" si="4"/>
        <v>7</v>
      </c>
    </row>
    <row r="79" spans="2:8">
      <c r="B79" s="5" t="s">
        <v>81</v>
      </c>
      <c r="C79">
        <f t="shared" si="2"/>
        <v>4</v>
      </c>
      <c r="D79" s="2">
        <v>0.5</v>
      </c>
      <c r="E79">
        <f t="shared" si="3"/>
        <v>113.8</v>
      </c>
      <c r="F79">
        <v>-100</v>
      </c>
      <c r="G79" s="7"/>
      <c r="H79">
        <f t="shared" si="4"/>
        <v>8</v>
      </c>
    </row>
    <row r="80" spans="2:8">
      <c r="B80" s="5" t="s">
        <v>82</v>
      </c>
      <c r="C80">
        <f t="shared" si="2"/>
        <v>4</v>
      </c>
      <c r="D80" s="2">
        <v>0.50694444444444398</v>
      </c>
      <c r="E80">
        <f t="shared" si="3"/>
        <v>112</v>
      </c>
      <c r="F80">
        <v>-100</v>
      </c>
      <c r="G80" s="7"/>
      <c r="H80">
        <f t="shared" si="4"/>
        <v>9</v>
      </c>
    </row>
    <row r="81" spans="2:8">
      <c r="B81" s="5" t="s">
        <v>83</v>
      </c>
      <c r="C81">
        <f t="shared" si="2"/>
        <v>4</v>
      </c>
      <c r="D81" s="2">
        <v>0.51388888888888895</v>
      </c>
      <c r="E81">
        <f t="shared" si="3"/>
        <v>110.2</v>
      </c>
      <c r="F81">
        <v>-100</v>
      </c>
      <c r="G81" s="7"/>
      <c r="H81">
        <f t="shared" si="4"/>
        <v>10</v>
      </c>
    </row>
    <row r="82" spans="2:8">
      <c r="B82" s="5" t="s">
        <v>84</v>
      </c>
      <c r="C82">
        <f t="shared" si="2"/>
        <v>4</v>
      </c>
      <c r="D82" s="2">
        <v>0.52083333333333304</v>
      </c>
      <c r="E82">
        <f t="shared" si="3"/>
        <v>108.3</v>
      </c>
      <c r="F82">
        <f>E82</f>
        <v>108.3</v>
      </c>
      <c r="G82" s="7" t="s">
        <v>301</v>
      </c>
      <c r="H82">
        <f t="shared" si="4"/>
        <v>11</v>
      </c>
    </row>
    <row r="83" spans="2:8">
      <c r="B83" s="5" t="s">
        <v>85</v>
      </c>
      <c r="C83">
        <f t="shared" si="2"/>
        <v>4</v>
      </c>
      <c r="D83" s="2">
        <v>0.52777777777777801</v>
      </c>
      <c r="E83">
        <f t="shared" si="3"/>
        <v>106.3</v>
      </c>
      <c r="F83">
        <v>-100</v>
      </c>
      <c r="G83" s="7"/>
      <c r="H83">
        <f t="shared" si="4"/>
        <v>12</v>
      </c>
    </row>
    <row r="84" spans="2:8">
      <c r="B84" s="5" t="s">
        <v>86</v>
      </c>
      <c r="C84">
        <f t="shared" si="2"/>
        <v>4</v>
      </c>
      <c r="D84" s="2">
        <v>0.53472222222222199</v>
      </c>
      <c r="E84">
        <f t="shared" si="3"/>
        <v>104.3</v>
      </c>
      <c r="F84">
        <v>-100</v>
      </c>
      <c r="G84" s="7"/>
      <c r="H84">
        <f t="shared" si="4"/>
        <v>13</v>
      </c>
    </row>
    <row r="85" spans="2:8">
      <c r="B85" s="5" t="s">
        <v>87</v>
      </c>
      <c r="C85">
        <f t="shared" si="2"/>
        <v>4</v>
      </c>
      <c r="D85" s="2">
        <v>0.54166666666666696</v>
      </c>
      <c r="E85">
        <f t="shared" si="3"/>
        <v>102.3</v>
      </c>
      <c r="F85">
        <v>-100</v>
      </c>
      <c r="G85" s="7"/>
      <c r="H85">
        <f t="shared" si="4"/>
        <v>14</v>
      </c>
    </row>
    <row r="86" spans="2:8">
      <c r="B86" s="5" t="s">
        <v>88</v>
      </c>
      <c r="C86">
        <f t="shared" si="2"/>
        <v>4</v>
      </c>
      <c r="D86" s="2">
        <v>0.54861111111111105</v>
      </c>
      <c r="E86">
        <f t="shared" si="3"/>
        <v>100.4</v>
      </c>
      <c r="F86">
        <v>-100</v>
      </c>
      <c r="G86" s="7"/>
      <c r="H86">
        <f t="shared" si="4"/>
        <v>15</v>
      </c>
    </row>
    <row r="87" spans="2:8">
      <c r="B87" s="5" t="s">
        <v>89</v>
      </c>
      <c r="C87">
        <f t="shared" si="2"/>
        <v>4</v>
      </c>
      <c r="D87" s="2">
        <v>0.55555555555555602</v>
      </c>
      <c r="E87">
        <f t="shared" si="3"/>
        <v>98.4</v>
      </c>
      <c r="F87">
        <v>-100</v>
      </c>
      <c r="G87" s="7"/>
      <c r="H87">
        <f t="shared" si="4"/>
        <v>16</v>
      </c>
    </row>
    <row r="88" spans="2:8">
      <c r="B88" s="5" t="s">
        <v>90</v>
      </c>
      <c r="C88">
        <f t="shared" si="2"/>
        <v>4</v>
      </c>
      <c r="D88" s="2">
        <v>0.5625</v>
      </c>
      <c r="E88">
        <f t="shared" si="3"/>
        <v>96.5</v>
      </c>
      <c r="F88">
        <v>-100</v>
      </c>
      <c r="G88" s="7"/>
      <c r="H88">
        <f t="shared" si="4"/>
        <v>17</v>
      </c>
    </row>
    <row r="89" spans="2:8">
      <c r="B89" s="5" t="s">
        <v>91</v>
      </c>
      <c r="C89">
        <f t="shared" si="2"/>
        <v>4</v>
      </c>
      <c r="D89" s="2">
        <v>0.56944444444444398</v>
      </c>
      <c r="E89">
        <f t="shared" si="3"/>
        <v>94.6</v>
      </c>
      <c r="F89">
        <v>-100</v>
      </c>
      <c r="G89" s="7"/>
      <c r="H89">
        <f t="shared" si="4"/>
        <v>18</v>
      </c>
    </row>
    <row r="90" spans="2:8">
      <c r="B90" s="5" t="s">
        <v>92</v>
      </c>
      <c r="C90">
        <f t="shared" si="2"/>
        <v>4</v>
      </c>
      <c r="D90" s="2">
        <v>0.57638888888888895</v>
      </c>
      <c r="E90">
        <f t="shared" si="3"/>
        <v>92.7</v>
      </c>
      <c r="F90">
        <v>-100</v>
      </c>
      <c r="G90" s="7"/>
      <c r="H90">
        <f t="shared" si="4"/>
        <v>19</v>
      </c>
    </row>
    <row r="91" spans="2:8">
      <c r="B91" s="5" t="s">
        <v>93</v>
      </c>
      <c r="C91">
        <f t="shared" si="2"/>
        <v>4</v>
      </c>
      <c r="D91" s="2">
        <v>0.58333333333333304</v>
      </c>
      <c r="E91">
        <f t="shared" si="3"/>
        <v>90.8</v>
      </c>
      <c r="F91">
        <v>-100</v>
      </c>
      <c r="G91" s="7"/>
      <c r="H91">
        <f t="shared" si="4"/>
        <v>20</v>
      </c>
    </row>
    <row r="92" spans="2:8">
      <c r="B92" s="5" t="s">
        <v>94</v>
      </c>
      <c r="C92">
        <f t="shared" si="2"/>
        <v>4</v>
      </c>
      <c r="D92" s="2">
        <v>0.59027777777777801</v>
      </c>
      <c r="E92">
        <f t="shared" si="3"/>
        <v>88.9</v>
      </c>
      <c r="F92">
        <v>-100</v>
      </c>
      <c r="G92" s="7"/>
      <c r="H92">
        <f t="shared" si="4"/>
        <v>21</v>
      </c>
    </row>
    <row r="93" spans="2:8">
      <c r="B93" s="5" t="s">
        <v>95</v>
      </c>
      <c r="C93">
        <f t="shared" si="2"/>
        <v>4</v>
      </c>
      <c r="D93" s="2">
        <v>0.59722222222222199</v>
      </c>
      <c r="E93">
        <f t="shared" si="3"/>
        <v>87</v>
      </c>
      <c r="F93">
        <v>-100</v>
      </c>
      <c r="G93" s="7"/>
      <c r="H93">
        <f t="shared" si="4"/>
        <v>22</v>
      </c>
    </row>
    <row r="94" spans="2:8">
      <c r="B94" s="5" t="s">
        <v>96</v>
      </c>
      <c r="C94">
        <f t="shared" si="2"/>
        <v>4</v>
      </c>
      <c r="D94" s="2">
        <v>0.60416666666666696</v>
      </c>
      <c r="E94">
        <f t="shared" si="3"/>
        <v>85.1</v>
      </c>
      <c r="F94">
        <v>-100</v>
      </c>
      <c r="G94" s="7"/>
      <c r="H94">
        <f t="shared" si="4"/>
        <v>23</v>
      </c>
    </row>
    <row r="95" spans="2:8">
      <c r="B95" s="5" t="s">
        <v>97</v>
      </c>
      <c r="C95">
        <f t="shared" si="2"/>
        <v>4</v>
      </c>
      <c r="D95" s="2">
        <v>0.61111111111111105</v>
      </c>
      <c r="E95">
        <f t="shared" si="3"/>
        <v>83.1</v>
      </c>
      <c r="F95">
        <v>-100</v>
      </c>
      <c r="G95" s="7"/>
      <c r="H95">
        <f t="shared" si="4"/>
        <v>24</v>
      </c>
    </row>
    <row r="96" spans="2:8">
      <c r="B96" s="5" t="s">
        <v>98</v>
      </c>
      <c r="C96">
        <f t="shared" si="2"/>
        <v>4</v>
      </c>
      <c r="D96" s="2">
        <v>0.61805555555555503</v>
      </c>
      <c r="E96">
        <f t="shared" si="3"/>
        <v>81.099999999999994</v>
      </c>
      <c r="F96">
        <v>-100</v>
      </c>
      <c r="G96" s="7"/>
      <c r="H96">
        <f t="shared" si="4"/>
        <v>25</v>
      </c>
    </row>
    <row r="97" spans="2:8">
      <c r="B97" s="5" t="s">
        <v>99</v>
      </c>
      <c r="C97">
        <f t="shared" si="2"/>
        <v>4</v>
      </c>
      <c r="D97" s="2">
        <v>0.625</v>
      </c>
      <c r="E97">
        <f t="shared" si="3"/>
        <v>79</v>
      </c>
      <c r="F97">
        <v>-100</v>
      </c>
      <c r="G97" s="7"/>
      <c r="H97">
        <f t="shared" si="4"/>
        <v>26</v>
      </c>
    </row>
    <row r="98" spans="2:8">
      <c r="B98" s="5" t="s">
        <v>100</v>
      </c>
      <c r="C98">
        <f t="shared" si="2"/>
        <v>4</v>
      </c>
      <c r="D98" s="2">
        <v>0.63194444444444398</v>
      </c>
      <c r="E98">
        <f t="shared" si="3"/>
        <v>76.900000000000006</v>
      </c>
      <c r="F98">
        <v>-100</v>
      </c>
      <c r="G98" s="7"/>
      <c r="H98">
        <f t="shared" si="4"/>
        <v>27</v>
      </c>
    </row>
    <row r="99" spans="2:8">
      <c r="B99" s="5" t="s">
        <v>101</v>
      </c>
      <c r="C99">
        <f t="shared" si="2"/>
        <v>4</v>
      </c>
      <c r="D99" s="2">
        <v>0.63888888888888895</v>
      </c>
      <c r="E99">
        <f t="shared" si="3"/>
        <v>74.7</v>
      </c>
      <c r="F99">
        <v>-100</v>
      </c>
      <c r="G99" s="7"/>
      <c r="H99">
        <f t="shared" si="4"/>
        <v>28</v>
      </c>
    </row>
    <row r="100" spans="2:8">
      <c r="B100" s="5" t="s">
        <v>102</v>
      </c>
      <c r="C100">
        <f t="shared" si="2"/>
        <v>4</v>
      </c>
      <c r="D100" s="2">
        <v>0.64583333333333304</v>
      </c>
      <c r="E100">
        <f t="shared" si="3"/>
        <v>72.5</v>
      </c>
      <c r="F100">
        <v>-100</v>
      </c>
      <c r="G100" s="7"/>
      <c r="H100">
        <f t="shared" si="4"/>
        <v>29</v>
      </c>
    </row>
    <row r="101" spans="2:8">
      <c r="B101" s="5" t="s">
        <v>103</v>
      </c>
      <c r="C101">
        <f t="shared" si="2"/>
        <v>4</v>
      </c>
      <c r="D101" s="2">
        <v>0.65277777777777801</v>
      </c>
      <c r="E101">
        <f t="shared" si="3"/>
        <v>70.3</v>
      </c>
      <c r="F101">
        <v>-100</v>
      </c>
      <c r="G101" s="7"/>
      <c r="H101">
        <f t="shared" si="4"/>
        <v>30</v>
      </c>
    </row>
    <row r="102" spans="2:8">
      <c r="B102" s="5" t="s">
        <v>104</v>
      </c>
      <c r="C102">
        <f t="shared" si="2"/>
        <v>4</v>
      </c>
      <c r="D102" s="2">
        <v>0.65972222222222199</v>
      </c>
      <c r="E102">
        <f t="shared" si="3"/>
        <v>68.099999999999994</v>
      </c>
      <c r="F102">
        <v>-100</v>
      </c>
      <c r="G102" s="7"/>
      <c r="H102">
        <f t="shared" si="4"/>
        <v>31</v>
      </c>
    </row>
    <row r="103" spans="2:8">
      <c r="B103" s="5" t="s">
        <v>105</v>
      </c>
      <c r="C103">
        <f t="shared" si="2"/>
        <v>4</v>
      </c>
      <c r="D103" s="2">
        <v>0.66666666666666696</v>
      </c>
      <c r="E103">
        <f t="shared" si="3"/>
        <v>65.900000000000006</v>
      </c>
      <c r="F103">
        <v>-100</v>
      </c>
      <c r="G103" s="7"/>
      <c r="H103">
        <f t="shared" si="4"/>
        <v>32</v>
      </c>
    </row>
    <row r="104" spans="2:8">
      <c r="B104" s="5" t="s">
        <v>106</v>
      </c>
      <c r="C104">
        <f t="shared" si="2"/>
        <v>4</v>
      </c>
      <c r="D104" s="2">
        <v>0.67361111111111105</v>
      </c>
      <c r="E104">
        <f t="shared" si="3"/>
        <v>63.7</v>
      </c>
      <c r="F104">
        <v>-100</v>
      </c>
      <c r="G104" s="7"/>
      <c r="H104">
        <f t="shared" si="4"/>
        <v>33</v>
      </c>
    </row>
    <row r="105" spans="2:8">
      <c r="B105" s="5" t="s">
        <v>107</v>
      </c>
      <c r="C105">
        <f t="shared" si="2"/>
        <v>4</v>
      </c>
      <c r="D105" s="2">
        <v>0.68055555555555503</v>
      </c>
      <c r="E105">
        <f t="shared" si="3"/>
        <v>61.7</v>
      </c>
      <c r="F105">
        <v>-100</v>
      </c>
      <c r="G105" s="7"/>
      <c r="H105">
        <f t="shared" si="4"/>
        <v>34</v>
      </c>
    </row>
    <row r="106" spans="2:8">
      <c r="B106" s="5" t="s">
        <v>108</v>
      </c>
      <c r="C106">
        <f t="shared" si="2"/>
        <v>4</v>
      </c>
      <c r="D106" s="2">
        <v>0.6875</v>
      </c>
      <c r="E106">
        <f t="shared" si="3"/>
        <v>59.7</v>
      </c>
      <c r="F106">
        <v>-100</v>
      </c>
      <c r="G106" s="7"/>
      <c r="H106">
        <f t="shared" si="4"/>
        <v>35</v>
      </c>
    </row>
    <row r="107" spans="2:8">
      <c r="B107" s="5" t="s">
        <v>109</v>
      </c>
      <c r="C107">
        <f t="shared" si="2"/>
        <v>5</v>
      </c>
      <c r="D107" s="2">
        <v>0.69444444444444398</v>
      </c>
      <c r="E107">
        <f t="shared" si="3"/>
        <v>57.9</v>
      </c>
      <c r="F107">
        <v>-100</v>
      </c>
      <c r="G107" s="7"/>
      <c r="H107">
        <f t="shared" si="4"/>
        <v>36</v>
      </c>
    </row>
    <row r="108" spans="2:8">
      <c r="B108" s="5" t="s">
        <v>110</v>
      </c>
      <c r="C108">
        <f t="shared" si="2"/>
        <v>5</v>
      </c>
      <c r="D108" s="2">
        <v>0.70138888888888895</v>
      </c>
      <c r="E108">
        <f t="shared" si="3"/>
        <v>56.2</v>
      </c>
      <c r="F108">
        <v>-100</v>
      </c>
      <c r="G108" s="7"/>
      <c r="H108">
        <f t="shared" si="4"/>
        <v>37</v>
      </c>
    </row>
    <row r="109" spans="2:8">
      <c r="B109" s="5" t="s">
        <v>111</v>
      </c>
      <c r="C109">
        <f t="shared" si="2"/>
        <v>5</v>
      </c>
      <c r="D109" s="2">
        <v>0.70833333333333304</v>
      </c>
      <c r="E109">
        <f t="shared" si="3"/>
        <v>54.7</v>
      </c>
      <c r="F109">
        <v>-100</v>
      </c>
      <c r="G109" s="7"/>
      <c r="H109">
        <f t="shared" si="4"/>
        <v>38</v>
      </c>
    </row>
    <row r="110" spans="2:8">
      <c r="B110" s="5" t="s">
        <v>112</v>
      </c>
      <c r="C110">
        <f t="shared" si="2"/>
        <v>5</v>
      </c>
      <c r="D110" s="2">
        <v>0.71527777777777801</v>
      </c>
      <c r="E110">
        <f t="shared" si="3"/>
        <v>53.4</v>
      </c>
      <c r="F110">
        <v>-100</v>
      </c>
      <c r="G110" s="7"/>
      <c r="H110">
        <f t="shared" si="4"/>
        <v>39</v>
      </c>
    </row>
    <row r="111" spans="2:8">
      <c r="B111" s="5" t="s">
        <v>113</v>
      </c>
      <c r="C111">
        <f t="shared" si="2"/>
        <v>5</v>
      </c>
      <c r="D111" s="2">
        <v>0.72222222222222199</v>
      </c>
      <c r="E111">
        <f t="shared" si="3"/>
        <v>52.3</v>
      </c>
      <c r="F111">
        <v>-100</v>
      </c>
      <c r="G111" s="7"/>
      <c r="H111">
        <f t="shared" si="4"/>
        <v>40</v>
      </c>
    </row>
    <row r="112" spans="2:8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  <c r="H112">
        <f t="shared" si="4"/>
        <v>41</v>
      </c>
    </row>
    <row r="113" spans="2:8">
      <c r="B113" s="5" t="s">
        <v>115</v>
      </c>
      <c r="C113">
        <f t="shared" si="2"/>
        <v>5</v>
      </c>
      <c r="D113" s="2">
        <v>0.73611111111111105</v>
      </c>
      <c r="E113">
        <f t="shared" si="3"/>
        <v>50.6</v>
      </c>
      <c r="F113">
        <v>-100</v>
      </c>
      <c r="G113" s="7"/>
      <c r="H113">
        <f t="shared" si="4"/>
        <v>42</v>
      </c>
    </row>
    <row r="114" spans="2:8">
      <c r="B114" s="5" t="s">
        <v>116</v>
      </c>
      <c r="C114">
        <f t="shared" si="2"/>
        <v>5</v>
      </c>
      <c r="D114" s="2">
        <v>0.74305555555555503</v>
      </c>
      <c r="E114">
        <f t="shared" si="3"/>
        <v>50.1</v>
      </c>
      <c r="F114">
        <v>-100</v>
      </c>
      <c r="G114" s="7"/>
      <c r="H114">
        <f t="shared" si="4"/>
        <v>43</v>
      </c>
    </row>
    <row r="115" spans="2:8">
      <c r="B115" s="5" t="s">
        <v>117</v>
      </c>
      <c r="C115">
        <f t="shared" si="2"/>
        <v>5</v>
      </c>
      <c r="D115" s="2">
        <v>0.75</v>
      </c>
      <c r="E115">
        <f t="shared" si="3"/>
        <v>49.7</v>
      </c>
      <c r="F115">
        <v>-100</v>
      </c>
      <c r="G115" s="7"/>
      <c r="H115">
        <f t="shared" si="4"/>
        <v>44</v>
      </c>
    </row>
    <row r="116" spans="2:8">
      <c r="B116" s="5" t="s">
        <v>118</v>
      </c>
      <c r="C116">
        <f t="shared" si="2"/>
        <v>5</v>
      </c>
      <c r="D116" s="2">
        <v>0.75694444444444398</v>
      </c>
      <c r="E116">
        <f t="shared" si="3"/>
        <v>49.5</v>
      </c>
      <c r="F116">
        <v>-100</v>
      </c>
      <c r="G116" s="7" t="s">
        <v>303</v>
      </c>
      <c r="H116">
        <f t="shared" si="4"/>
        <v>45</v>
      </c>
    </row>
    <row r="117" spans="2:8">
      <c r="B117" s="5" t="s">
        <v>119</v>
      </c>
      <c r="C117">
        <f t="shared" si="2"/>
        <v>5</v>
      </c>
      <c r="D117" s="2">
        <v>0.76388888888888895</v>
      </c>
      <c r="E117">
        <f t="shared" si="3"/>
        <v>49.5</v>
      </c>
      <c r="F117">
        <v>-100</v>
      </c>
      <c r="G117" s="7"/>
    </row>
    <row r="118" spans="2:8">
      <c r="B118" s="5" t="s">
        <v>120</v>
      </c>
      <c r="C118">
        <f t="shared" si="2"/>
        <v>5</v>
      </c>
      <c r="D118" s="2">
        <v>0.77083333333333304</v>
      </c>
      <c r="E118">
        <f t="shared" si="3"/>
        <v>49.7</v>
      </c>
      <c r="F118">
        <v>-100</v>
      </c>
      <c r="G118" s="7"/>
    </row>
    <row r="119" spans="2:8">
      <c r="B119" s="5" t="s">
        <v>121</v>
      </c>
      <c r="C119">
        <f t="shared" si="2"/>
        <v>5</v>
      </c>
      <c r="D119" s="2">
        <v>0.77777777777777801</v>
      </c>
      <c r="E119">
        <f t="shared" si="3"/>
        <v>49.9</v>
      </c>
      <c r="F119">
        <v>-100</v>
      </c>
      <c r="G119" s="7"/>
    </row>
    <row r="120" spans="2:8">
      <c r="B120" s="5" t="s">
        <v>122</v>
      </c>
      <c r="C120">
        <f t="shared" si="2"/>
        <v>5</v>
      </c>
      <c r="D120" s="2">
        <v>0.78472222222222199</v>
      </c>
      <c r="E120">
        <f t="shared" si="3"/>
        <v>50.3</v>
      </c>
      <c r="F120">
        <v>-100</v>
      </c>
      <c r="G120" s="7"/>
    </row>
    <row r="121" spans="2:8">
      <c r="B121" s="5" t="s">
        <v>123</v>
      </c>
      <c r="C121">
        <f t="shared" si="2"/>
        <v>5</v>
      </c>
      <c r="D121" s="2">
        <v>0.79166666666666696</v>
      </c>
      <c r="E121">
        <f t="shared" si="3"/>
        <v>50.9</v>
      </c>
      <c r="F121">
        <v>-100</v>
      </c>
      <c r="G121" s="7"/>
    </row>
    <row r="122" spans="2:8">
      <c r="B122" s="5" t="s">
        <v>124</v>
      </c>
      <c r="C122">
        <f t="shared" si="2"/>
        <v>5</v>
      </c>
      <c r="D122" s="2">
        <v>0.79861111111111105</v>
      </c>
      <c r="E122">
        <f t="shared" si="3"/>
        <v>51.5</v>
      </c>
      <c r="F122">
        <v>-100</v>
      </c>
      <c r="G122" s="7"/>
    </row>
    <row r="123" spans="2:8">
      <c r="B123" s="5" t="s">
        <v>125</v>
      </c>
      <c r="C123">
        <f t="shared" si="2"/>
        <v>5</v>
      </c>
      <c r="D123" s="2">
        <v>0.80555555555555503</v>
      </c>
      <c r="E123">
        <f t="shared" si="3"/>
        <v>52.3</v>
      </c>
      <c r="F123">
        <v>-100</v>
      </c>
      <c r="G123" s="7"/>
    </row>
    <row r="124" spans="2:8">
      <c r="B124" s="5" t="s">
        <v>126</v>
      </c>
      <c r="C124">
        <f t="shared" si="2"/>
        <v>5</v>
      </c>
      <c r="D124" s="2">
        <v>0.8125</v>
      </c>
      <c r="E124">
        <f t="shared" si="3"/>
        <v>53.2</v>
      </c>
      <c r="F124">
        <v>-100</v>
      </c>
      <c r="G124" s="7"/>
    </row>
    <row r="125" spans="2:8">
      <c r="B125" s="5" t="s">
        <v>127</v>
      </c>
      <c r="C125">
        <f t="shared" si="2"/>
        <v>5</v>
      </c>
      <c r="D125" s="2">
        <v>0.81944444444444398</v>
      </c>
      <c r="E125">
        <f t="shared" si="3"/>
        <v>54.2</v>
      </c>
      <c r="F125">
        <v>-100</v>
      </c>
      <c r="G125" s="7"/>
    </row>
    <row r="126" spans="2:8">
      <c r="B126" s="5" t="s">
        <v>128</v>
      </c>
      <c r="C126">
        <f t="shared" si="2"/>
        <v>5</v>
      </c>
      <c r="D126" s="2">
        <v>0.82638888888888895</v>
      </c>
      <c r="E126">
        <f t="shared" si="3"/>
        <v>55.4</v>
      </c>
      <c r="F126">
        <v>-100</v>
      </c>
      <c r="G126" s="7"/>
    </row>
    <row r="127" spans="2:8">
      <c r="B127" s="5" t="s">
        <v>129</v>
      </c>
      <c r="C127">
        <f t="shared" si="2"/>
        <v>5</v>
      </c>
      <c r="D127" s="2">
        <v>0.83333333333333304</v>
      </c>
      <c r="E127">
        <f t="shared" si="3"/>
        <v>56.8</v>
      </c>
      <c r="F127">
        <v>-100</v>
      </c>
      <c r="G127" s="7"/>
    </row>
    <row r="128" spans="2:8">
      <c r="B128" s="5" t="s">
        <v>130</v>
      </c>
      <c r="C128">
        <f t="shared" si="2"/>
        <v>5</v>
      </c>
      <c r="D128" s="2">
        <v>0.84027777777777801</v>
      </c>
      <c r="E128">
        <f t="shared" si="3"/>
        <v>58.3</v>
      </c>
      <c r="F128">
        <v>-100</v>
      </c>
      <c r="G128" s="7"/>
    </row>
    <row r="129" spans="2:7">
      <c r="B129" s="5" t="s">
        <v>131</v>
      </c>
      <c r="C129">
        <f t="shared" si="2"/>
        <v>5</v>
      </c>
      <c r="D129" s="2">
        <v>0.84722222222222199</v>
      </c>
      <c r="E129">
        <f t="shared" si="3"/>
        <v>60</v>
      </c>
      <c r="F129">
        <v>-100</v>
      </c>
      <c r="G129" s="7"/>
    </row>
    <row r="130" spans="2:7">
      <c r="B130" s="5" t="s">
        <v>132</v>
      </c>
      <c r="C130">
        <f t="shared" si="2"/>
        <v>5</v>
      </c>
      <c r="D130" s="2">
        <v>0.85416666666666696</v>
      </c>
      <c r="E130">
        <f t="shared" si="3"/>
        <v>62</v>
      </c>
      <c r="F130">
        <v>-100</v>
      </c>
      <c r="G130" s="7"/>
    </row>
    <row r="131" spans="2:7">
      <c r="B131" s="5" t="s">
        <v>133</v>
      </c>
      <c r="C131">
        <f t="shared" si="2"/>
        <v>5</v>
      </c>
      <c r="D131" s="2">
        <v>0.86111111111111105</v>
      </c>
      <c r="E131">
        <f t="shared" si="3"/>
        <v>64.099999999999994</v>
      </c>
      <c r="F131">
        <v>-100</v>
      </c>
      <c r="G131" s="7"/>
    </row>
    <row r="132" spans="2:7">
      <c r="B132" s="5" t="s">
        <v>134</v>
      </c>
      <c r="C132">
        <f t="shared" si="2"/>
        <v>5</v>
      </c>
      <c r="D132" s="2">
        <v>0.86805555555555503</v>
      </c>
      <c r="E132">
        <f t="shared" si="3"/>
        <v>66.400000000000006</v>
      </c>
      <c r="F132">
        <v>-100</v>
      </c>
      <c r="G132" s="7"/>
    </row>
    <row r="133" spans="2:7">
      <c r="B133" s="5" t="s">
        <v>135</v>
      </c>
      <c r="C133">
        <f t="shared" si="2"/>
        <v>5</v>
      </c>
      <c r="D133" s="2">
        <v>0.875</v>
      </c>
      <c r="E133">
        <f t="shared" si="3"/>
        <v>69</v>
      </c>
      <c r="F133">
        <v>-100</v>
      </c>
      <c r="G133" s="7"/>
    </row>
    <row r="134" spans="2:7">
      <c r="B134" s="5" t="s">
        <v>136</v>
      </c>
      <c r="C134">
        <f t="shared" si="2"/>
        <v>5</v>
      </c>
      <c r="D134" s="2">
        <v>0.88194444444444398</v>
      </c>
      <c r="E134">
        <f t="shared" si="3"/>
        <v>71.7</v>
      </c>
      <c r="F134">
        <v>-100</v>
      </c>
      <c r="G134" s="7"/>
    </row>
    <row r="135" spans="2:7">
      <c r="B135" s="5" t="s">
        <v>137</v>
      </c>
      <c r="C135">
        <f t="shared" si="2"/>
        <v>5</v>
      </c>
      <c r="D135" s="2">
        <v>0.88888888888888895</v>
      </c>
      <c r="E135">
        <f t="shared" si="3"/>
        <v>74.7</v>
      </c>
      <c r="F135">
        <v>-100</v>
      </c>
      <c r="G135" s="7"/>
    </row>
    <row r="136" spans="2:7">
      <c r="B136" s="5" t="s">
        <v>138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77.8</v>
      </c>
      <c r="F136">
        <v>-100</v>
      </c>
      <c r="G136" s="7"/>
    </row>
    <row r="137" spans="2:7">
      <c r="B137" s="5" t="s">
        <v>139</v>
      </c>
      <c r="C137">
        <f t="shared" si="5"/>
        <v>5</v>
      </c>
      <c r="D137" s="2">
        <v>0.90277777777777801</v>
      </c>
      <c r="E137">
        <f t="shared" si="6"/>
        <v>81.099999999999994</v>
      </c>
      <c r="F137">
        <v>-100</v>
      </c>
      <c r="G137" s="7"/>
    </row>
    <row r="138" spans="2:7">
      <c r="B138" s="5" t="s">
        <v>140</v>
      </c>
      <c r="C138">
        <f t="shared" si="5"/>
        <v>5</v>
      </c>
      <c r="D138" s="2">
        <v>0.90972222222222199</v>
      </c>
      <c r="E138">
        <f t="shared" si="6"/>
        <v>84.5</v>
      </c>
      <c r="F138">
        <v>-100</v>
      </c>
      <c r="G138" s="7"/>
    </row>
    <row r="139" spans="2:7">
      <c r="B139" s="5" t="s">
        <v>141</v>
      </c>
      <c r="C139">
        <f t="shared" si="5"/>
        <v>5</v>
      </c>
      <c r="D139" s="2">
        <v>0.91666666666666696</v>
      </c>
      <c r="E139">
        <f t="shared" si="6"/>
        <v>88</v>
      </c>
      <c r="F139">
        <v>-100</v>
      </c>
      <c r="G139" s="7"/>
    </row>
    <row r="140" spans="2:7">
      <c r="B140" s="5" t="s">
        <v>142</v>
      </c>
      <c r="C140">
        <f t="shared" si="5"/>
        <v>5</v>
      </c>
      <c r="D140" s="2">
        <v>0.92361111111111105</v>
      </c>
      <c r="E140">
        <f t="shared" si="6"/>
        <v>91.6</v>
      </c>
      <c r="F140">
        <v>-100</v>
      </c>
      <c r="G140" s="7"/>
    </row>
    <row r="141" spans="2:7">
      <c r="B141" s="5" t="s">
        <v>143</v>
      </c>
      <c r="C141">
        <f t="shared" si="5"/>
        <v>5</v>
      </c>
      <c r="D141" s="2">
        <v>0.93055555555555503</v>
      </c>
      <c r="E141">
        <f t="shared" si="6"/>
        <v>95.2</v>
      </c>
      <c r="F141">
        <v>-100</v>
      </c>
      <c r="G141" s="7"/>
    </row>
    <row r="142" spans="2:7">
      <c r="B142" s="5" t="s">
        <v>144</v>
      </c>
      <c r="C142">
        <f t="shared" si="5"/>
        <v>5</v>
      </c>
      <c r="D142" s="2">
        <v>0.9375</v>
      </c>
      <c r="E142">
        <f t="shared" si="6"/>
        <v>98.7</v>
      </c>
      <c r="F142">
        <v>-100</v>
      </c>
      <c r="G142" s="7"/>
    </row>
    <row r="143" spans="2:7">
      <c r="B143" s="5" t="s">
        <v>145</v>
      </c>
      <c r="C143">
        <f t="shared" si="5"/>
        <v>5</v>
      </c>
      <c r="D143" s="2">
        <v>0.94444444444444398</v>
      </c>
      <c r="E143">
        <f t="shared" si="6"/>
        <v>102.3</v>
      </c>
      <c r="F143">
        <v>-100</v>
      </c>
      <c r="G143" s="7"/>
    </row>
    <row r="144" spans="2:7">
      <c r="B144" s="5" t="s">
        <v>146</v>
      </c>
      <c r="C144">
        <f t="shared" si="5"/>
        <v>5</v>
      </c>
      <c r="D144" s="2">
        <v>0.95138888888888895</v>
      </c>
      <c r="E144">
        <f t="shared" si="6"/>
        <v>105.7</v>
      </c>
      <c r="F144">
        <v>-100</v>
      </c>
      <c r="G144" s="7"/>
    </row>
    <row r="145" spans="2:7">
      <c r="B145" s="5" t="s">
        <v>147</v>
      </c>
      <c r="C145">
        <f t="shared" si="5"/>
        <v>5</v>
      </c>
      <c r="D145" s="2">
        <v>0.95833333333333304</v>
      </c>
      <c r="E145">
        <f t="shared" si="6"/>
        <v>109</v>
      </c>
      <c r="F145">
        <v>-100</v>
      </c>
      <c r="G145" s="7"/>
    </row>
    <row r="146" spans="2:7">
      <c r="B146" s="5" t="s">
        <v>148</v>
      </c>
      <c r="C146">
        <f t="shared" si="5"/>
        <v>5</v>
      </c>
      <c r="D146" s="2">
        <v>0.96527777777777801</v>
      </c>
      <c r="E146">
        <f t="shared" si="6"/>
        <v>112.2</v>
      </c>
      <c r="F146">
        <v>-100</v>
      </c>
      <c r="G146" s="7"/>
    </row>
    <row r="147" spans="2:7">
      <c r="B147" s="5" t="s">
        <v>149</v>
      </c>
      <c r="C147">
        <f t="shared" si="5"/>
        <v>5</v>
      </c>
      <c r="D147" s="2">
        <v>0.97222222222222199</v>
      </c>
      <c r="E147">
        <f t="shared" si="6"/>
        <v>115.2</v>
      </c>
      <c r="F147">
        <v>-100</v>
      </c>
      <c r="G147" s="7"/>
    </row>
    <row r="148" spans="2:7">
      <c r="B148" s="5" t="s">
        <v>150</v>
      </c>
      <c r="C148">
        <f t="shared" si="5"/>
        <v>5</v>
      </c>
      <c r="D148" s="2">
        <v>0.97916666666666696</v>
      </c>
      <c r="E148">
        <f t="shared" si="6"/>
        <v>118</v>
      </c>
      <c r="F148">
        <v>-100</v>
      </c>
      <c r="G148" s="7"/>
    </row>
    <row r="149" spans="2:7">
      <c r="B149" s="5" t="s">
        <v>297</v>
      </c>
      <c r="C149">
        <f t="shared" si="5"/>
        <v>5</v>
      </c>
      <c r="D149" s="2">
        <v>0.98611111111111105</v>
      </c>
      <c r="E149">
        <f t="shared" si="6"/>
        <v>120.6</v>
      </c>
      <c r="F149">
        <v>-100</v>
      </c>
      <c r="G149" s="7"/>
    </row>
    <row r="150" spans="2:7">
      <c r="B150" s="5" t="s">
        <v>298</v>
      </c>
      <c r="C150">
        <f t="shared" si="5"/>
        <v>5</v>
      </c>
      <c r="D150" s="2">
        <v>0.99305555555555503</v>
      </c>
      <c r="E150">
        <f t="shared" si="6"/>
        <v>123.1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1094ADE3-43A4-491B-829C-97E033FD2D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30-01F9-43F6-928E-F881361EDFD5}">
  <dimension ref="B1:K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151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152</v>
      </c>
      <c r="C7">
        <f>FIND(",",$B7)</f>
        <v>2</v>
      </c>
      <c r="D7" s="2">
        <v>0</v>
      </c>
      <c r="E7">
        <f>VALUE(MID($B7,C7+1,LEN($B7)-$C7))</f>
        <v>150.30000000000001</v>
      </c>
      <c r="F7">
        <v>-100</v>
      </c>
      <c r="G7" s="7"/>
    </row>
    <row r="8" spans="2:7">
      <c r="B8" s="4" t="s">
        <v>202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148.6</v>
      </c>
      <c r="F8">
        <v>-100</v>
      </c>
      <c r="G8" s="7"/>
    </row>
    <row r="9" spans="2:7">
      <c r="B9" s="4" t="s">
        <v>203</v>
      </c>
      <c r="C9">
        <f t="shared" si="0"/>
        <v>3</v>
      </c>
      <c r="D9" s="2">
        <v>1.38888888888889E-2</v>
      </c>
      <c r="E9">
        <f t="shared" si="1"/>
        <v>146.80000000000001</v>
      </c>
      <c r="F9">
        <v>-100</v>
      </c>
      <c r="G9" s="7"/>
    </row>
    <row r="10" spans="2:7">
      <c r="B10" s="4" t="s">
        <v>204</v>
      </c>
      <c r="C10">
        <f t="shared" si="0"/>
        <v>3</v>
      </c>
      <c r="D10" s="2">
        <v>2.0833333333333301E-2</v>
      </c>
      <c r="E10">
        <f t="shared" si="1"/>
        <v>144.9</v>
      </c>
      <c r="F10">
        <v>-100</v>
      </c>
      <c r="G10" s="7"/>
    </row>
    <row r="11" spans="2:7">
      <c r="B11" s="4" t="s">
        <v>205</v>
      </c>
      <c r="C11">
        <f t="shared" si="0"/>
        <v>3</v>
      </c>
      <c r="D11" s="2">
        <v>2.7777777777777801E-2</v>
      </c>
      <c r="E11">
        <f t="shared" si="1"/>
        <v>142.80000000000001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207</v>
      </c>
      <c r="C13">
        <f t="shared" si="0"/>
        <v>3</v>
      </c>
      <c r="D13" s="2">
        <v>4.1666666666666699E-2</v>
      </c>
      <c r="E13">
        <f t="shared" si="1"/>
        <v>138.4</v>
      </c>
      <c r="F13">
        <v>-100</v>
      </c>
      <c r="G13" s="7"/>
    </row>
    <row r="14" spans="2:7">
      <c r="B14" s="4" t="s">
        <v>208</v>
      </c>
      <c r="C14">
        <f t="shared" si="0"/>
        <v>3</v>
      </c>
      <c r="D14" s="2">
        <v>4.8611111111111098E-2</v>
      </c>
      <c r="E14">
        <f t="shared" si="1"/>
        <v>135.9</v>
      </c>
      <c r="F14">
        <v>-100</v>
      </c>
      <c r="G14" s="7"/>
    </row>
    <row r="15" spans="2:7">
      <c r="B15" s="4" t="s">
        <v>209</v>
      </c>
      <c r="C15">
        <f t="shared" si="0"/>
        <v>3</v>
      </c>
      <c r="D15" s="2">
        <v>5.5555555555555601E-2</v>
      </c>
      <c r="E15">
        <f t="shared" si="1"/>
        <v>133.4</v>
      </c>
      <c r="F15">
        <v>-100</v>
      </c>
      <c r="G15" s="7"/>
    </row>
    <row r="16" spans="2:7">
      <c r="B16" s="4" t="s">
        <v>210</v>
      </c>
      <c r="C16">
        <f t="shared" si="0"/>
        <v>3</v>
      </c>
      <c r="D16" s="2">
        <v>6.25E-2</v>
      </c>
      <c r="E16">
        <f t="shared" si="1"/>
        <v>130.80000000000001</v>
      </c>
      <c r="F16">
        <v>-100</v>
      </c>
      <c r="G16" s="7"/>
    </row>
    <row r="17" spans="2:7">
      <c r="B17" s="4" t="s">
        <v>211</v>
      </c>
      <c r="C17">
        <f t="shared" si="0"/>
        <v>4</v>
      </c>
      <c r="D17" s="2">
        <v>6.9444444444444406E-2</v>
      </c>
      <c r="E17">
        <f t="shared" si="1"/>
        <v>128.19999999999999</v>
      </c>
      <c r="F17">
        <v>-100</v>
      </c>
      <c r="G17" s="7"/>
    </row>
    <row r="18" spans="2:7">
      <c r="B18" s="4" t="s">
        <v>212</v>
      </c>
      <c r="C18">
        <f t="shared" si="0"/>
        <v>4</v>
      </c>
      <c r="D18" s="2">
        <v>7.6388888888888895E-2</v>
      </c>
      <c r="E18">
        <f t="shared" si="1"/>
        <v>125.6</v>
      </c>
      <c r="F18">
        <v>-100</v>
      </c>
      <c r="G18" s="7"/>
    </row>
    <row r="19" spans="2:7">
      <c r="B19" s="4" t="s">
        <v>213</v>
      </c>
      <c r="C19">
        <f t="shared" si="0"/>
        <v>4</v>
      </c>
      <c r="D19" s="2">
        <v>8.3333333333333301E-2</v>
      </c>
      <c r="E19">
        <f t="shared" si="1"/>
        <v>123</v>
      </c>
      <c r="F19">
        <v>-100</v>
      </c>
      <c r="G19" s="7"/>
    </row>
    <row r="20" spans="2:7">
      <c r="B20" s="4" t="s">
        <v>214</v>
      </c>
      <c r="C20">
        <f t="shared" si="0"/>
        <v>4</v>
      </c>
      <c r="D20" s="2">
        <v>9.0277777777777804E-2</v>
      </c>
      <c r="E20">
        <f t="shared" si="1"/>
        <v>120.6</v>
      </c>
      <c r="F20">
        <v>-100</v>
      </c>
      <c r="G20" s="7"/>
    </row>
    <row r="21" spans="2:7">
      <c r="B21" s="4" t="s">
        <v>215</v>
      </c>
      <c r="C21">
        <f t="shared" si="0"/>
        <v>4</v>
      </c>
      <c r="D21" s="2">
        <v>9.7222222222222196E-2</v>
      </c>
      <c r="E21">
        <f t="shared" si="1"/>
        <v>118.3</v>
      </c>
      <c r="F21">
        <v>-100</v>
      </c>
      <c r="G21" s="7"/>
    </row>
    <row r="22" spans="2:7">
      <c r="B22" s="4" t="s">
        <v>216</v>
      </c>
      <c r="C22">
        <f t="shared" si="0"/>
        <v>4</v>
      </c>
      <c r="D22" s="2">
        <v>0.104166666666667</v>
      </c>
      <c r="E22">
        <f t="shared" si="1"/>
        <v>116.3</v>
      </c>
      <c r="F22">
        <v>-100</v>
      </c>
      <c r="G22" s="7"/>
    </row>
    <row r="23" spans="2:7">
      <c r="B23" s="4" t="s">
        <v>217</v>
      </c>
      <c r="C23">
        <f t="shared" si="0"/>
        <v>4</v>
      </c>
      <c r="D23" s="2">
        <v>0.11111111111111099</v>
      </c>
      <c r="E23">
        <f t="shared" si="1"/>
        <v>114.6</v>
      </c>
      <c r="F23">
        <v>-100</v>
      </c>
      <c r="G23" s="7"/>
    </row>
    <row r="24" spans="2:7">
      <c r="B24" s="4" t="s">
        <v>218</v>
      </c>
      <c r="C24">
        <f t="shared" si="0"/>
        <v>4</v>
      </c>
      <c r="D24" s="2">
        <v>0.118055555555556</v>
      </c>
      <c r="E24">
        <f t="shared" si="1"/>
        <v>113.2</v>
      </c>
      <c r="F24">
        <v>-100</v>
      </c>
      <c r="G24" s="7"/>
    </row>
    <row r="25" spans="2:7">
      <c r="B25" s="4" t="s">
        <v>219</v>
      </c>
      <c r="C25">
        <f t="shared" si="0"/>
        <v>4</v>
      </c>
      <c r="D25" s="2">
        <v>0.125</v>
      </c>
      <c r="E25">
        <f t="shared" si="1"/>
        <v>112.1</v>
      </c>
      <c r="F25">
        <v>-100</v>
      </c>
      <c r="G25" s="7"/>
    </row>
    <row r="26" spans="2:7">
      <c r="B26" s="4" t="s">
        <v>220</v>
      </c>
      <c r="C26">
        <f t="shared" si="0"/>
        <v>4</v>
      </c>
      <c r="D26" s="2">
        <v>0.131944444444444</v>
      </c>
      <c r="E26">
        <f t="shared" si="1"/>
        <v>111.4</v>
      </c>
      <c r="F26">
        <v>-100</v>
      </c>
      <c r="G26" s="7"/>
    </row>
    <row r="27" spans="2:7">
      <c r="B27" s="4" t="s">
        <v>221</v>
      </c>
      <c r="C27">
        <f t="shared" si="0"/>
        <v>4</v>
      </c>
      <c r="D27" s="2">
        <v>0.13888888888888901</v>
      </c>
      <c r="E27">
        <f t="shared" si="1"/>
        <v>111.1</v>
      </c>
      <c r="F27">
        <v>-100</v>
      </c>
      <c r="G27" s="7"/>
    </row>
    <row r="28" spans="2:7">
      <c r="B28" s="4" t="s">
        <v>222</v>
      </c>
      <c r="C28">
        <f t="shared" si="0"/>
        <v>4</v>
      </c>
      <c r="D28" s="2">
        <v>0.14583333333333301</v>
      </c>
      <c r="E28">
        <f t="shared" si="1"/>
        <v>111.1</v>
      </c>
      <c r="F28">
        <v>-100</v>
      </c>
      <c r="G28" s="7"/>
    </row>
    <row r="29" spans="2:7">
      <c r="B29" s="4" t="s">
        <v>223</v>
      </c>
      <c r="C29">
        <f t="shared" si="0"/>
        <v>4</v>
      </c>
      <c r="D29" s="2">
        <v>0.15277777777777801</v>
      </c>
      <c r="E29">
        <f t="shared" si="1"/>
        <v>111.5</v>
      </c>
      <c r="F29">
        <v>-100</v>
      </c>
      <c r="G29" s="7"/>
    </row>
    <row r="30" spans="2:7">
      <c r="B30" s="4" t="s">
        <v>224</v>
      </c>
      <c r="C30">
        <f t="shared" si="0"/>
        <v>4</v>
      </c>
      <c r="D30" s="2">
        <v>0.15972222222222199</v>
      </c>
      <c r="E30">
        <f t="shared" si="1"/>
        <v>112.2</v>
      </c>
      <c r="F30">
        <v>-100</v>
      </c>
      <c r="G30" s="7"/>
    </row>
    <row r="31" spans="2:7">
      <c r="B31" s="4" t="s">
        <v>225</v>
      </c>
      <c r="C31">
        <f t="shared" si="0"/>
        <v>4</v>
      </c>
      <c r="D31" s="2">
        <v>0.16666666666666699</v>
      </c>
      <c r="E31">
        <f t="shared" si="1"/>
        <v>113.2</v>
      </c>
      <c r="F31">
        <v>-100</v>
      </c>
      <c r="G31" s="7"/>
    </row>
    <row r="32" spans="2:7">
      <c r="B32" s="4" t="s">
        <v>226</v>
      </c>
      <c r="C32">
        <f t="shared" si="0"/>
        <v>4</v>
      </c>
      <c r="D32" s="2">
        <v>0.17361111111111099</v>
      </c>
      <c r="E32">
        <f t="shared" si="1"/>
        <v>114.4</v>
      </c>
      <c r="F32">
        <v>-100</v>
      </c>
      <c r="G32" s="7"/>
    </row>
    <row r="33" spans="2:9">
      <c r="B33" s="4" t="s">
        <v>227</v>
      </c>
      <c r="C33">
        <f t="shared" si="0"/>
        <v>4</v>
      </c>
      <c r="D33" s="2">
        <v>0.180555555555556</v>
      </c>
      <c r="E33">
        <f t="shared" si="1"/>
        <v>115.7</v>
      </c>
      <c r="F33">
        <v>-100</v>
      </c>
      <c r="G33" s="7"/>
    </row>
    <row r="34" spans="2:9">
      <c r="B34" s="4" t="s">
        <v>228</v>
      </c>
      <c r="C34">
        <f t="shared" si="0"/>
        <v>4</v>
      </c>
      <c r="D34" s="2">
        <v>0.1875</v>
      </c>
      <c r="E34">
        <f t="shared" si="1"/>
        <v>117.2</v>
      </c>
      <c r="F34">
        <v>-100</v>
      </c>
      <c r="G34" s="7"/>
    </row>
    <row r="35" spans="2:9">
      <c r="B35" s="4" t="s">
        <v>229</v>
      </c>
      <c r="C35">
        <f t="shared" si="0"/>
        <v>4</v>
      </c>
      <c r="D35" s="2">
        <v>0.194444444444444</v>
      </c>
      <c r="E35">
        <f t="shared" si="1"/>
        <v>118.8</v>
      </c>
      <c r="F35">
        <v>-100</v>
      </c>
      <c r="G35" s="7"/>
    </row>
    <row r="36" spans="2:9">
      <c r="B36" s="4" t="s">
        <v>230</v>
      </c>
      <c r="C36">
        <f t="shared" si="0"/>
        <v>4</v>
      </c>
      <c r="D36" s="2">
        <v>0.20138888888888901</v>
      </c>
      <c r="E36">
        <f t="shared" si="1"/>
        <v>120.4</v>
      </c>
      <c r="F36">
        <v>-100</v>
      </c>
      <c r="G36" s="7"/>
    </row>
    <row r="37" spans="2:9">
      <c r="B37" s="4" t="s">
        <v>231</v>
      </c>
      <c r="C37">
        <f t="shared" si="0"/>
        <v>4</v>
      </c>
      <c r="D37" s="2">
        <v>0.20833333333333301</v>
      </c>
      <c r="E37">
        <f t="shared" si="1"/>
        <v>122</v>
      </c>
      <c r="F37">
        <v>-100</v>
      </c>
      <c r="G37" s="7"/>
    </row>
    <row r="38" spans="2:9">
      <c r="B38" s="4" t="s">
        <v>232</v>
      </c>
      <c r="C38">
        <f t="shared" si="0"/>
        <v>4</v>
      </c>
      <c r="D38" s="2">
        <v>0.21527777777777801</v>
      </c>
      <c r="E38">
        <f t="shared" si="1"/>
        <v>123.6</v>
      </c>
      <c r="F38">
        <v>-100</v>
      </c>
      <c r="G38" s="7"/>
    </row>
    <row r="39" spans="2:9">
      <c r="B39" s="4" t="s">
        <v>233</v>
      </c>
      <c r="C39">
        <f t="shared" si="0"/>
        <v>4</v>
      </c>
      <c r="D39" s="2">
        <v>0.22222222222222199</v>
      </c>
      <c r="E39">
        <f t="shared" si="1"/>
        <v>125.1</v>
      </c>
      <c r="F39">
        <v>-100</v>
      </c>
      <c r="G39" s="7"/>
    </row>
    <row r="40" spans="2:9">
      <c r="B40" s="4" t="s">
        <v>234</v>
      </c>
      <c r="C40">
        <f t="shared" si="0"/>
        <v>4</v>
      </c>
      <c r="D40" s="2">
        <v>0.22916666666666699</v>
      </c>
      <c r="E40">
        <f t="shared" si="1"/>
        <v>126.6</v>
      </c>
      <c r="F40">
        <v>-100</v>
      </c>
      <c r="G40" s="7"/>
    </row>
    <row r="41" spans="2:9">
      <c r="B41" s="4" t="s">
        <v>235</v>
      </c>
      <c r="C41">
        <f t="shared" si="0"/>
        <v>4</v>
      </c>
      <c r="D41" s="2">
        <v>0.23611111111111099</v>
      </c>
      <c r="E41">
        <f t="shared" si="1"/>
        <v>128</v>
      </c>
      <c r="F41">
        <v>-100</v>
      </c>
      <c r="G41" s="7"/>
    </row>
    <row r="42" spans="2:9">
      <c r="B42" s="4" t="s">
        <v>236</v>
      </c>
      <c r="C42">
        <f t="shared" si="0"/>
        <v>4</v>
      </c>
      <c r="D42" s="2">
        <v>0.243055555555556</v>
      </c>
      <c r="E42">
        <f t="shared" si="1"/>
        <v>129.4</v>
      </c>
      <c r="F42">
        <v>-100</v>
      </c>
      <c r="G42" s="7"/>
    </row>
    <row r="43" spans="2:9">
      <c r="B43" s="4" t="s">
        <v>237</v>
      </c>
      <c r="C43">
        <f t="shared" si="0"/>
        <v>4</v>
      </c>
      <c r="D43" s="2">
        <v>0.25</v>
      </c>
      <c r="E43">
        <f t="shared" si="1"/>
        <v>130.80000000000001</v>
      </c>
      <c r="F43">
        <v>-100</v>
      </c>
      <c r="G43" s="7"/>
    </row>
    <row r="44" spans="2:9">
      <c r="B44" s="4" t="s">
        <v>238</v>
      </c>
      <c r="C44">
        <f t="shared" si="0"/>
        <v>4</v>
      </c>
      <c r="D44" s="2">
        <v>0.25694444444444398</v>
      </c>
      <c r="E44">
        <f t="shared" si="1"/>
        <v>132.19999999999999</v>
      </c>
      <c r="F44">
        <v>-100</v>
      </c>
      <c r="G44" s="7"/>
    </row>
    <row r="45" spans="2:9">
      <c r="B45" s="4" t="s">
        <v>239</v>
      </c>
      <c r="C45">
        <f t="shared" si="0"/>
        <v>4</v>
      </c>
      <c r="D45" s="2">
        <v>0.26388888888888901</v>
      </c>
      <c r="E45">
        <f t="shared" si="1"/>
        <v>133.69999999999999</v>
      </c>
      <c r="F45">
        <v>-100</v>
      </c>
      <c r="G45" s="7"/>
    </row>
    <row r="46" spans="2:9">
      <c r="B46" s="4" t="s">
        <v>240</v>
      </c>
      <c r="C46">
        <f t="shared" si="0"/>
        <v>4</v>
      </c>
      <c r="D46" s="2">
        <v>0.27083333333333298</v>
      </c>
      <c r="E46">
        <f t="shared" si="1"/>
        <v>135.19999999999999</v>
      </c>
      <c r="F46">
        <v>-100</v>
      </c>
      <c r="G46" s="7"/>
    </row>
    <row r="47" spans="2:9">
      <c r="B47" s="4" t="s">
        <v>241</v>
      </c>
      <c r="C47">
        <f t="shared" si="0"/>
        <v>4</v>
      </c>
      <c r="D47" s="2">
        <v>0.27777777777777801</v>
      </c>
      <c r="E47">
        <f t="shared" si="1"/>
        <v>136.80000000000001</v>
      </c>
      <c r="F47">
        <v>-100</v>
      </c>
      <c r="G47" s="7"/>
    </row>
    <row r="48" spans="2:9">
      <c r="B48" s="4" t="s">
        <v>242</v>
      </c>
      <c r="C48">
        <f t="shared" si="0"/>
        <v>4</v>
      </c>
      <c r="D48" s="2">
        <v>0.28472222222222199</v>
      </c>
      <c r="E48">
        <f t="shared" si="1"/>
        <v>138.5</v>
      </c>
      <c r="F48">
        <f>E48</f>
        <v>138.5</v>
      </c>
      <c r="G48" s="7" t="s">
        <v>305</v>
      </c>
      <c r="I48" t="s">
        <v>308</v>
      </c>
    </row>
    <row r="49" spans="2:11">
      <c r="B49" s="4" t="s">
        <v>243</v>
      </c>
      <c r="C49">
        <f t="shared" si="0"/>
        <v>4</v>
      </c>
      <c r="D49" s="2">
        <v>0.29166666666666702</v>
      </c>
      <c r="E49">
        <f t="shared" si="1"/>
        <v>140.30000000000001</v>
      </c>
      <c r="F49">
        <v>-100</v>
      </c>
      <c r="G49" s="7"/>
    </row>
    <row r="50" spans="2:11">
      <c r="B50" s="4" t="s">
        <v>244</v>
      </c>
      <c r="C50">
        <f t="shared" si="0"/>
        <v>4</v>
      </c>
      <c r="D50" s="2">
        <v>0.29861111111111099</v>
      </c>
      <c r="E50">
        <f t="shared" si="1"/>
        <v>142.19999999999999</v>
      </c>
      <c r="F50">
        <v>-100</v>
      </c>
      <c r="G50" s="7"/>
    </row>
    <row r="51" spans="2:11">
      <c r="B51" s="4" t="s">
        <v>245</v>
      </c>
      <c r="C51">
        <f t="shared" si="0"/>
        <v>4</v>
      </c>
      <c r="D51" s="2">
        <v>0.30555555555555602</v>
      </c>
      <c r="E51">
        <f t="shared" si="1"/>
        <v>144.19999999999999</v>
      </c>
      <c r="F51">
        <v>-100</v>
      </c>
      <c r="G51" s="7"/>
    </row>
    <row r="52" spans="2:11">
      <c r="B52" s="4" t="s">
        <v>246</v>
      </c>
      <c r="C52">
        <f t="shared" si="0"/>
        <v>4</v>
      </c>
      <c r="D52" s="2">
        <v>0.3125</v>
      </c>
      <c r="E52">
        <f t="shared" si="1"/>
        <v>146.30000000000001</v>
      </c>
      <c r="F52">
        <v>-100</v>
      </c>
      <c r="G52" s="7"/>
    </row>
    <row r="53" spans="2:11">
      <c r="B53" s="4" t="s">
        <v>247</v>
      </c>
      <c r="C53">
        <f t="shared" si="0"/>
        <v>4</v>
      </c>
      <c r="D53" s="2">
        <v>0.31944444444444398</v>
      </c>
      <c r="E53">
        <f t="shared" si="1"/>
        <v>148.4</v>
      </c>
      <c r="F53">
        <v>-100</v>
      </c>
      <c r="G53" s="7"/>
    </row>
    <row r="54" spans="2:11">
      <c r="B54" s="4" t="s">
        <v>248</v>
      </c>
      <c r="C54">
        <f t="shared" si="0"/>
        <v>4</v>
      </c>
      <c r="D54" s="2">
        <v>0.32638888888888901</v>
      </c>
      <c r="E54">
        <f t="shared" si="1"/>
        <v>150.5</v>
      </c>
      <c r="F54">
        <v>-100</v>
      </c>
      <c r="G54" s="7"/>
    </row>
    <row r="55" spans="2:11">
      <c r="B55" s="4" t="s">
        <v>249</v>
      </c>
      <c r="C55">
        <f t="shared" si="0"/>
        <v>4</v>
      </c>
      <c r="D55" s="2">
        <v>0.33333333333333298</v>
      </c>
      <c r="E55">
        <f t="shared" si="1"/>
        <v>152.4</v>
      </c>
      <c r="F55">
        <v>-100</v>
      </c>
      <c r="G55" s="7"/>
    </row>
    <row r="56" spans="2:11">
      <c r="B56" s="4" t="s">
        <v>250</v>
      </c>
      <c r="C56">
        <f t="shared" si="0"/>
        <v>4</v>
      </c>
      <c r="D56" s="2">
        <v>0.34027777777777801</v>
      </c>
      <c r="E56">
        <f t="shared" si="1"/>
        <v>154.30000000000001</v>
      </c>
      <c r="F56">
        <v>-100</v>
      </c>
      <c r="G56" s="7"/>
    </row>
    <row r="57" spans="2:11">
      <c r="B57" s="4" t="s">
        <v>251</v>
      </c>
      <c r="C57">
        <f t="shared" si="0"/>
        <v>4</v>
      </c>
      <c r="D57" s="2">
        <v>0.34722222222222199</v>
      </c>
      <c r="E57">
        <f t="shared" si="1"/>
        <v>155.9</v>
      </c>
      <c r="F57">
        <v>-100</v>
      </c>
      <c r="G57" s="7"/>
    </row>
    <row r="58" spans="2:11">
      <c r="B58" s="4" t="s">
        <v>252</v>
      </c>
      <c r="C58">
        <f t="shared" si="0"/>
        <v>4</v>
      </c>
      <c r="D58" s="2">
        <v>0.35416666666666702</v>
      </c>
      <c r="E58">
        <f t="shared" si="1"/>
        <v>157.19999999999999</v>
      </c>
      <c r="F58">
        <v>-100</v>
      </c>
      <c r="G58" s="7"/>
    </row>
    <row r="59" spans="2:11">
      <c r="B59" s="4" t="s">
        <v>253</v>
      </c>
      <c r="C59">
        <f t="shared" si="0"/>
        <v>4</v>
      </c>
      <c r="D59" s="2">
        <v>0.36111111111111099</v>
      </c>
      <c r="E59">
        <f t="shared" si="1"/>
        <v>158.19999999999999</v>
      </c>
      <c r="F59">
        <v>-100</v>
      </c>
      <c r="G59" s="7"/>
    </row>
    <row r="60" spans="2:11">
      <c r="B60" s="4" t="s">
        <v>254</v>
      </c>
      <c r="C60">
        <f t="shared" si="0"/>
        <v>4</v>
      </c>
      <c r="D60" s="2">
        <v>0.36805555555555602</v>
      </c>
      <c r="E60">
        <f t="shared" si="1"/>
        <v>158.69999999999999</v>
      </c>
      <c r="F60">
        <v>-100</v>
      </c>
      <c r="G60" s="7"/>
    </row>
    <row r="61" spans="2:11">
      <c r="B61" s="4" t="s">
        <v>255</v>
      </c>
      <c r="C61">
        <f t="shared" si="0"/>
        <v>4</v>
      </c>
      <c r="D61" s="2">
        <v>0.375</v>
      </c>
      <c r="E61">
        <f t="shared" si="1"/>
        <v>158.80000000000001</v>
      </c>
      <c r="F61">
        <f>E61</f>
        <v>158.80000000000001</v>
      </c>
      <c r="G61" s="7" t="s">
        <v>306</v>
      </c>
      <c r="I61" t="s">
        <v>309</v>
      </c>
      <c r="J61">
        <v>0</v>
      </c>
    </row>
    <row r="62" spans="2:11">
      <c r="B62" s="4" t="s">
        <v>256</v>
      </c>
      <c r="C62">
        <f t="shared" si="0"/>
        <v>4</v>
      </c>
      <c r="D62" s="2">
        <v>0.38194444444444398</v>
      </c>
      <c r="E62">
        <f t="shared" si="1"/>
        <v>158.4</v>
      </c>
      <c r="F62">
        <v>-100</v>
      </c>
      <c r="G62" s="7"/>
      <c r="J62">
        <f>J61+1</f>
        <v>1</v>
      </c>
    </row>
    <row r="63" spans="2:11">
      <c r="B63" s="4" t="s">
        <v>257</v>
      </c>
      <c r="C63">
        <f t="shared" si="0"/>
        <v>4</v>
      </c>
      <c r="D63" s="2">
        <v>0.38888888888888901</v>
      </c>
      <c r="E63">
        <f t="shared" si="1"/>
        <v>157.5</v>
      </c>
      <c r="F63">
        <v>-100</v>
      </c>
      <c r="G63" s="7"/>
      <c r="J63">
        <f t="shared" ref="J63:J103" si="2">J62+1</f>
        <v>2</v>
      </c>
    </row>
    <row r="64" spans="2:11">
      <c r="B64" s="4" t="s">
        <v>258</v>
      </c>
      <c r="C64">
        <f t="shared" si="0"/>
        <v>4</v>
      </c>
      <c r="D64" s="2">
        <v>0.39583333333333298</v>
      </c>
      <c r="E64">
        <f t="shared" si="1"/>
        <v>156</v>
      </c>
      <c r="F64">
        <f>E64</f>
        <v>156</v>
      </c>
      <c r="G64" s="7" t="s">
        <v>307</v>
      </c>
      <c r="J64">
        <f t="shared" si="2"/>
        <v>3</v>
      </c>
      <c r="K64">
        <f>J64/J103</f>
        <v>7.1428571428571425E-2</v>
      </c>
    </row>
    <row r="65" spans="2:10">
      <c r="B65" s="4" t="s">
        <v>259</v>
      </c>
      <c r="C65">
        <f t="shared" si="0"/>
        <v>4</v>
      </c>
      <c r="D65" s="2">
        <v>0.40277777777777801</v>
      </c>
      <c r="E65">
        <f t="shared" si="1"/>
        <v>154.1</v>
      </c>
      <c r="F65">
        <v>-100</v>
      </c>
      <c r="G65" s="7"/>
      <c r="J65">
        <f t="shared" si="2"/>
        <v>4</v>
      </c>
    </row>
    <row r="66" spans="2:10">
      <c r="B66" s="4" t="s">
        <v>260</v>
      </c>
      <c r="C66">
        <f t="shared" si="0"/>
        <v>4</v>
      </c>
      <c r="D66" s="2">
        <v>0.40972222222222199</v>
      </c>
      <c r="E66">
        <f t="shared" si="1"/>
        <v>151.6</v>
      </c>
      <c r="F66">
        <v>-100</v>
      </c>
      <c r="G66" s="7"/>
      <c r="J66">
        <f t="shared" si="2"/>
        <v>5</v>
      </c>
    </row>
    <row r="67" spans="2:10">
      <c r="B67" s="4" t="s">
        <v>261</v>
      </c>
      <c r="C67">
        <f t="shared" si="0"/>
        <v>4</v>
      </c>
      <c r="D67" s="2">
        <v>0.41666666666666702</v>
      </c>
      <c r="E67">
        <f t="shared" si="1"/>
        <v>148.69999999999999</v>
      </c>
      <c r="F67">
        <v>-100</v>
      </c>
      <c r="G67" s="7"/>
      <c r="J67">
        <f t="shared" si="2"/>
        <v>6</v>
      </c>
    </row>
    <row r="68" spans="2:10">
      <c r="B68" s="4" t="s">
        <v>262</v>
      </c>
      <c r="C68">
        <f t="shared" si="0"/>
        <v>4</v>
      </c>
      <c r="D68" s="2">
        <v>0.42361111111111099</v>
      </c>
      <c r="E68">
        <f t="shared" si="1"/>
        <v>145.5</v>
      </c>
      <c r="F68">
        <v>-100</v>
      </c>
      <c r="G68" s="7"/>
      <c r="J68">
        <f t="shared" si="2"/>
        <v>7</v>
      </c>
    </row>
    <row r="69" spans="2:10">
      <c r="B69" s="4" t="s">
        <v>263</v>
      </c>
      <c r="C69">
        <f t="shared" si="0"/>
        <v>4</v>
      </c>
      <c r="D69" s="2">
        <v>0.43055555555555602</v>
      </c>
      <c r="E69">
        <f t="shared" si="1"/>
        <v>141.80000000000001</v>
      </c>
      <c r="F69">
        <v>-100</v>
      </c>
      <c r="G69" s="7"/>
      <c r="J69">
        <f t="shared" si="2"/>
        <v>8</v>
      </c>
    </row>
    <row r="70" spans="2:10">
      <c r="B70" s="4" t="s">
        <v>264</v>
      </c>
      <c r="C70">
        <f t="shared" si="0"/>
        <v>4</v>
      </c>
      <c r="D70" s="2">
        <v>0.4375</v>
      </c>
      <c r="E70">
        <f t="shared" si="1"/>
        <v>137.9</v>
      </c>
      <c r="F70">
        <v>-100</v>
      </c>
      <c r="G70" s="7"/>
      <c r="J70">
        <f t="shared" si="2"/>
        <v>9</v>
      </c>
    </row>
    <row r="71" spans="2:10">
      <c r="B71" s="4" t="s">
        <v>265</v>
      </c>
      <c r="C71">
        <f t="shared" si="0"/>
        <v>4</v>
      </c>
      <c r="D71" s="2">
        <v>0.44444444444444398</v>
      </c>
      <c r="E71">
        <f t="shared" si="1"/>
        <v>133.80000000000001</v>
      </c>
      <c r="F71">
        <v>-100</v>
      </c>
      <c r="G71" s="7"/>
      <c r="J71">
        <f t="shared" si="2"/>
        <v>10</v>
      </c>
    </row>
    <row r="72" spans="2:10">
      <c r="B72" s="4" t="s">
        <v>266</v>
      </c>
      <c r="C72">
        <f t="shared" ref="C72:C135" si="3">FIND(",",$B72)</f>
        <v>4</v>
      </c>
      <c r="D72" s="2">
        <v>0.45138888888888901</v>
      </c>
      <c r="E72">
        <f t="shared" ref="E72:E135" si="4">VALUE(MID($B72,C72+1,LEN($B72)-$C72))</f>
        <v>129.5</v>
      </c>
      <c r="F72">
        <v>-100</v>
      </c>
      <c r="G72" s="7"/>
      <c r="J72">
        <f t="shared" si="2"/>
        <v>11</v>
      </c>
    </row>
    <row r="73" spans="2:10">
      <c r="B73" s="4" t="s">
        <v>267</v>
      </c>
      <c r="C73">
        <f t="shared" si="3"/>
        <v>4</v>
      </c>
      <c r="D73" s="2">
        <v>0.45833333333333298</v>
      </c>
      <c r="E73">
        <f t="shared" si="4"/>
        <v>125.2</v>
      </c>
      <c r="F73">
        <v>-100</v>
      </c>
      <c r="G73" s="7"/>
      <c r="J73">
        <f t="shared" si="2"/>
        <v>12</v>
      </c>
    </row>
    <row r="74" spans="2:10">
      <c r="B74" s="4" t="s">
        <v>268</v>
      </c>
      <c r="C74">
        <f t="shared" si="3"/>
        <v>4</v>
      </c>
      <c r="D74" s="2">
        <v>0.46527777777777801</v>
      </c>
      <c r="E74">
        <f t="shared" si="4"/>
        <v>120.8</v>
      </c>
      <c r="F74">
        <v>-100</v>
      </c>
      <c r="G74" s="7"/>
      <c r="J74">
        <f t="shared" si="2"/>
        <v>13</v>
      </c>
    </row>
    <row r="75" spans="2:10">
      <c r="B75" s="4" t="s">
        <v>269</v>
      </c>
      <c r="C75">
        <f t="shared" si="3"/>
        <v>4</v>
      </c>
      <c r="D75" s="2">
        <v>0.47222222222222199</v>
      </c>
      <c r="E75">
        <f t="shared" si="4"/>
        <v>116.4</v>
      </c>
      <c r="F75">
        <v>-100</v>
      </c>
      <c r="G75" s="7"/>
      <c r="J75">
        <f t="shared" si="2"/>
        <v>14</v>
      </c>
    </row>
    <row r="76" spans="2:10">
      <c r="B76" s="4" t="s">
        <v>270</v>
      </c>
      <c r="C76">
        <f t="shared" si="3"/>
        <v>4</v>
      </c>
      <c r="D76" s="2">
        <v>0.47916666666666702</v>
      </c>
      <c r="E76">
        <f t="shared" si="4"/>
        <v>112.1</v>
      </c>
      <c r="F76">
        <v>-100</v>
      </c>
      <c r="G76" s="7"/>
      <c r="J76">
        <f t="shared" si="2"/>
        <v>15</v>
      </c>
    </row>
    <row r="77" spans="2:10">
      <c r="B77" s="4" t="s">
        <v>271</v>
      </c>
      <c r="C77">
        <f t="shared" si="3"/>
        <v>4</v>
      </c>
      <c r="D77" s="2">
        <v>0.48611111111111099</v>
      </c>
      <c r="E77">
        <f t="shared" si="4"/>
        <v>107.9</v>
      </c>
      <c r="F77">
        <v>-100</v>
      </c>
      <c r="G77" s="7"/>
      <c r="J77">
        <f t="shared" si="2"/>
        <v>16</v>
      </c>
    </row>
    <row r="78" spans="2:10">
      <c r="B78" s="4" t="s">
        <v>272</v>
      </c>
      <c r="C78">
        <f t="shared" si="3"/>
        <v>4</v>
      </c>
      <c r="D78" s="2">
        <v>0.49305555555555602</v>
      </c>
      <c r="E78">
        <f t="shared" si="4"/>
        <v>103.7</v>
      </c>
      <c r="F78">
        <v>-100</v>
      </c>
      <c r="G78" s="7"/>
      <c r="J78">
        <f t="shared" si="2"/>
        <v>17</v>
      </c>
    </row>
    <row r="79" spans="2:10">
      <c r="B79" s="5" t="s">
        <v>153</v>
      </c>
      <c r="C79">
        <f t="shared" si="3"/>
        <v>4</v>
      </c>
      <c r="D79" s="2">
        <v>0.5</v>
      </c>
      <c r="E79">
        <f t="shared" si="4"/>
        <v>99.6</v>
      </c>
      <c r="F79">
        <v>-100</v>
      </c>
      <c r="G79" s="7"/>
      <c r="J79">
        <f t="shared" si="2"/>
        <v>18</v>
      </c>
    </row>
    <row r="80" spans="2:10">
      <c r="B80" s="5" t="s">
        <v>154</v>
      </c>
      <c r="C80">
        <f t="shared" si="3"/>
        <v>4</v>
      </c>
      <c r="D80" s="2">
        <v>0.50694444444444398</v>
      </c>
      <c r="E80">
        <f t="shared" si="4"/>
        <v>95.7</v>
      </c>
      <c r="F80">
        <v>-100</v>
      </c>
      <c r="G80" s="7"/>
      <c r="J80">
        <f t="shared" si="2"/>
        <v>19</v>
      </c>
    </row>
    <row r="81" spans="2:10">
      <c r="B81" s="5" t="s">
        <v>155</v>
      </c>
      <c r="C81">
        <f t="shared" si="3"/>
        <v>4</v>
      </c>
      <c r="D81" s="2">
        <v>0.51388888888888895</v>
      </c>
      <c r="E81">
        <f t="shared" si="4"/>
        <v>91.7</v>
      </c>
      <c r="F81">
        <v>-100</v>
      </c>
      <c r="G81" s="7"/>
      <c r="J81">
        <f t="shared" si="2"/>
        <v>20</v>
      </c>
    </row>
    <row r="82" spans="2:10">
      <c r="B82" s="5" t="s">
        <v>156</v>
      </c>
      <c r="C82">
        <f t="shared" si="3"/>
        <v>4</v>
      </c>
      <c r="D82" s="2">
        <v>0.52083333333333304</v>
      </c>
      <c r="E82">
        <f t="shared" si="4"/>
        <v>87.9</v>
      </c>
      <c r="F82">
        <v>-100</v>
      </c>
      <c r="G82" s="7"/>
      <c r="J82">
        <f t="shared" si="2"/>
        <v>21</v>
      </c>
    </row>
    <row r="83" spans="2:10">
      <c r="B83" s="5" t="s">
        <v>157</v>
      </c>
      <c r="C83">
        <f t="shared" si="3"/>
        <v>4</v>
      </c>
      <c r="D83" s="2">
        <v>0.52777777777777801</v>
      </c>
      <c r="E83">
        <f t="shared" si="4"/>
        <v>84</v>
      </c>
      <c r="F83">
        <v>-100</v>
      </c>
      <c r="G83" s="7"/>
      <c r="J83">
        <f t="shared" si="2"/>
        <v>22</v>
      </c>
    </row>
    <row r="84" spans="2:10">
      <c r="B84" s="5" t="s">
        <v>158</v>
      </c>
      <c r="C84">
        <f t="shared" si="3"/>
        <v>4</v>
      </c>
      <c r="D84" s="2">
        <v>0.53472222222222199</v>
      </c>
      <c r="E84">
        <f t="shared" si="4"/>
        <v>80.099999999999994</v>
      </c>
      <c r="F84">
        <v>-100</v>
      </c>
      <c r="G84" s="7"/>
      <c r="J84">
        <f t="shared" si="2"/>
        <v>23</v>
      </c>
    </row>
    <row r="85" spans="2:10">
      <c r="B85" s="5" t="s">
        <v>159</v>
      </c>
      <c r="C85">
        <f t="shared" si="3"/>
        <v>4</v>
      </c>
      <c r="D85" s="2">
        <v>0.54166666666666696</v>
      </c>
      <c r="E85">
        <f t="shared" si="4"/>
        <v>76.2</v>
      </c>
      <c r="F85">
        <v>-100</v>
      </c>
      <c r="G85" s="7"/>
      <c r="J85">
        <f t="shared" si="2"/>
        <v>24</v>
      </c>
    </row>
    <row r="86" spans="2:10">
      <c r="B86" s="5" t="s">
        <v>160</v>
      </c>
      <c r="C86">
        <f t="shared" si="3"/>
        <v>4</v>
      </c>
      <c r="D86" s="2">
        <v>0.54861111111111105</v>
      </c>
      <c r="E86">
        <f t="shared" si="4"/>
        <v>72.3</v>
      </c>
      <c r="F86">
        <v>-100</v>
      </c>
      <c r="G86" s="7"/>
      <c r="J86">
        <f t="shared" si="2"/>
        <v>25</v>
      </c>
    </row>
    <row r="87" spans="2:10">
      <c r="B87" s="5" t="s">
        <v>161</v>
      </c>
      <c r="C87">
        <f t="shared" si="3"/>
        <v>4</v>
      </c>
      <c r="D87" s="2">
        <v>0.55555555555555602</v>
      </c>
      <c r="E87">
        <f t="shared" si="4"/>
        <v>68.400000000000006</v>
      </c>
      <c r="F87">
        <v>-100</v>
      </c>
      <c r="G87" s="7"/>
      <c r="J87">
        <f t="shared" si="2"/>
        <v>26</v>
      </c>
    </row>
    <row r="88" spans="2:10">
      <c r="B88" s="5" t="s">
        <v>162</v>
      </c>
      <c r="C88">
        <f t="shared" si="3"/>
        <v>4</v>
      </c>
      <c r="D88" s="2">
        <v>0.5625</v>
      </c>
      <c r="E88">
        <f t="shared" si="4"/>
        <v>64.400000000000006</v>
      </c>
      <c r="F88">
        <v>-100</v>
      </c>
      <c r="G88" s="7"/>
      <c r="J88">
        <f t="shared" si="2"/>
        <v>27</v>
      </c>
    </row>
    <row r="89" spans="2:10">
      <c r="B89" s="5" t="s">
        <v>163</v>
      </c>
      <c r="C89">
        <f t="shared" si="3"/>
        <v>4</v>
      </c>
      <c r="D89" s="2">
        <v>0.56944444444444398</v>
      </c>
      <c r="E89">
        <f t="shared" si="4"/>
        <v>60.4</v>
      </c>
      <c r="F89">
        <v>-100</v>
      </c>
      <c r="G89" s="7"/>
      <c r="J89">
        <f t="shared" si="2"/>
        <v>28</v>
      </c>
    </row>
    <row r="90" spans="2:10">
      <c r="B90" s="5" t="s">
        <v>164</v>
      </c>
      <c r="C90">
        <f t="shared" si="3"/>
        <v>4</v>
      </c>
      <c r="D90" s="2">
        <v>0.57638888888888895</v>
      </c>
      <c r="E90">
        <f t="shared" si="4"/>
        <v>56.4</v>
      </c>
      <c r="F90">
        <v>-100</v>
      </c>
      <c r="G90" s="7"/>
      <c r="J90">
        <f t="shared" si="2"/>
        <v>29</v>
      </c>
    </row>
    <row r="91" spans="2:10">
      <c r="B91" s="5" t="s">
        <v>165</v>
      </c>
      <c r="C91">
        <f t="shared" si="3"/>
        <v>4</v>
      </c>
      <c r="D91" s="2">
        <v>0.58333333333333304</v>
      </c>
      <c r="E91">
        <f t="shared" si="4"/>
        <v>52.4</v>
      </c>
      <c r="F91">
        <v>-100</v>
      </c>
      <c r="G91" s="7"/>
      <c r="J91">
        <f t="shared" si="2"/>
        <v>30</v>
      </c>
    </row>
    <row r="92" spans="2:10">
      <c r="B92" s="5" t="s">
        <v>166</v>
      </c>
      <c r="C92">
        <f t="shared" si="3"/>
        <v>4</v>
      </c>
      <c r="D92" s="2">
        <v>0.59027777777777801</v>
      </c>
      <c r="E92">
        <f t="shared" si="4"/>
        <v>48.5</v>
      </c>
      <c r="F92">
        <v>-100</v>
      </c>
      <c r="G92" s="7"/>
      <c r="J92">
        <f t="shared" si="2"/>
        <v>31</v>
      </c>
    </row>
    <row r="93" spans="2:10">
      <c r="B93" s="5" t="s">
        <v>167</v>
      </c>
      <c r="C93">
        <f t="shared" si="3"/>
        <v>4</v>
      </c>
      <c r="D93" s="2">
        <v>0.59722222222222199</v>
      </c>
      <c r="E93">
        <f t="shared" si="4"/>
        <v>44.7</v>
      </c>
      <c r="F93">
        <v>-100</v>
      </c>
      <c r="G93" s="7"/>
      <c r="J93">
        <f t="shared" si="2"/>
        <v>32</v>
      </c>
    </row>
    <row r="94" spans="2:10">
      <c r="B94" s="5" t="s">
        <v>168</v>
      </c>
      <c r="C94">
        <f t="shared" si="3"/>
        <v>4</v>
      </c>
      <c r="D94" s="2">
        <v>0.60416666666666696</v>
      </c>
      <c r="E94">
        <f t="shared" si="4"/>
        <v>41.2</v>
      </c>
      <c r="F94">
        <v>-100</v>
      </c>
      <c r="G94" s="7"/>
      <c r="J94">
        <f t="shared" si="2"/>
        <v>33</v>
      </c>
    </row>
    <row r="95" spans="2:10">
      <c r="B95" s="5" t="s">
        <v>169</v>
      </c>
      <c r="C95">
        <f t="shared" si="3"/>
        <v>4</v>
      </c>
      <c r="D95" s="2">
        <v>0.61111111111111105</v>
      </c>
      <c r="E95">
        <f t="shared" si="4"/>
        <v>37.9</v>
      </c>
      <c r="F95">
        <v>-100</v>
      </c>
      <c r="G95" s="7"/>
      <c r="J95">
        <f t="shared" si="2"/>
        <v>34</v>
      </c>
    </row>
    <row r="96" spans="2:10">
      <c r="B96" s="5" t="s">
        <v>170</v>
      </c>
      <c r="C96">
        <f t="shared" si="3"/>
        <v>4</v>
      </c>
      <c r="D96" s="2">
        <v>0.61805555555555503</v>
      </c>
      <c r="E96">
        <f t="shared" si="4"/>
        <v>34.799999999999997</v>
      </c>
      <c r="F96">
        <v>-100</v>
      </c>
      <c r="G96" s="7"/>
      <c r="J96">
        <f t="shared" si="2"/>
        <v>35</v>
      </c>
    </row>
    <row r="97" spans="2:10">
      <c r="B97" s="5" t="s">
        <v>171</v>
      </c>
      <c r="C97">
        <f t="shared" si="3"/>
        <v>4</v>
      </c>
      <c r="D97" s="2">
        <v>0.625</v>
      </c>
      <c r="E97">
        <f t="shared" si="4"/>
        <v>32.1</v>
      </c>
      <c r="F97">
        <v>-100</v>
      </c>
      <c r="G97" s="7"/>
      <c r="J97">
        <f t="shared" si="2"/>
        <v>36</v>
      </c>
    </row>
    <row r="98" spans="2:10">
      <c r="B98" s="5" t="s">
        <v>172</v>
      </c>
      <c r="C98">
        <f t="shared" si="3"/>
        <v>4</v>
      </c>
      <c r="D98" s="2">
        <v>0.63194444444444398</v>
      </c>
      <c r="E98">
        <f t="shared" si="4"/>
        <v>29.8</v>
      </c>
      <c r="F98">
        <v>-100</v>
      </c>
      <c r="G98" s="7"/>
      <c r="J98">
        <f t="shared" si="2"/>
        <v>37</v>
      </c>
    </row>
    <row r="99" spans="2:10">
      <c r="B99" s="5" t="s">
        <v>173</v>
      </c>
      <c r="C99">
        <f t="shared" si="3"/>
        <v>4</v>
      </c>
      <c r="D99" s="2">
        <v>0.63888888888888895</v>
      </c>
      <c r="E99">
        <f t="shared" si="4"/>
        <v>27.9</v>
      </c>
      <c r="F99">
        <v>-100</v>
      </c>
      <c r="G99" s="7"/>
      <c r="J99">
        <f t="shared" si="2"/>
        <v>38</v>
      </c>
    </row>
    <row r="100" spans="2:10">
      <c r="B100" s="5" t="s">
        <v>174</v>
      </c>
      <c r="C100">
        <f t="shared" si="3"/>
        <v>4</v>
      </c>
      <c r="D100" s="2">
        <v>0.64583333333333304</v>
      </c>
      <c r="E100">
        <f t="shared" si="4"/>
        <v>26.5</v>
      </c>
      <c r="F100">
        <v>-100</v>
      </c>
      <c r="G100" s="7"/>
      <c r="J100">
        <f t="shared" si="2"/>
        <v>39</v>
      </c>
    </row>
    <row r="101" spans="2:10">
      <c r="B101" s="5" t="s">
        <v>175</v>
      </c>
      <c r="C101">
        <f t="shared" si="3"/>
        <v>4</v>
      </c>
      <c r="D101" s="2">
        <v>0.65277777777777801</v>
      </c>
      <c r="E101">
        <f t="shared" si="4"/>
        <v>25.5</v>
      </c>
      <c r="F101">
        <v>-100</v>
      </c>
      <c r="G101" s="7"/>
      <c r="J101">
        <f t="shared" si="2"/>
        <v>40</v>
      </c>
    </row>
    <row r="102" spans="2:10">
      <c r="B102" s="5" t="s">
        <v>176</v>
      </c>
      <c r="C102">
        <f t="shared" si="3"/>
        <v>4</v>
      </c>
      <c r="D102" s="2">
        <v>0.65972222222222199</v>
      </c>
      <c r="E102">
        <f t="shared" si="4"/>
        <v>24.9</v>
      </c>
      <c r="F102">
        <v>-100</v>
      </c>
      <c r="G102" s="7"/>
      <c r="J102">
        <f t="shared" si="2"/>
        <v>41</v>
      </c>
    </row>
    <row r="103" spans="2:10">
      <c r="B103" s="5" t="s">
        <v>177</v>
      </c>
      <c r="C103">
        <f t="shared" si="3"/>
        <v>4</v>
      </c>
      <c r="D103" s="2">
        <v>0.66666666666666696</v>
      </c>
      <c r="E103">
        <f t="shared" si="4"/>
        <v>24.8</v>
      </c>
      <c r="F103">
        <v>-100</v>
      </c>
      <c r="G103" s="7"/>
      <c r="J103">
        <f t="shared" si="2"/>
        <v>42</v>
      </c>
    </row>
    <row r="104" spans="2:10">
      <c r="B104" s="5" t="s">
        <v>178</v>
      </c>
      <c r="C104">
        <f t="shared" si="3"/>
        <v>4</v>
      </c>
      <c r="D104" s="2">
        <v>0.67361111111111105</v>
      </c>
      <c r="E104">
        <f t="shared" si="4"/>
        <v>25.1</v>
      </c>
      <c r="F104">
        <v>-100</v>
      </c>
      <c r="G104" s="7"/>
    </row>
    <row r="105" spans="2:10">
      <c r="B105" s="5" t="s">
        <v>179</v>
      </c>
      <c r="C105">
        <f t="shared" si="3"/>
        <v>4</v>
      </c>
      <c r="D105" s="2">
        <v>0.68055555555555503</v>
      </c>
      <c r="E105">
        <f t="shared" si="4"/>
        <v>25.8</v>
      </c>
      <c r="F105">
        <v>-100</v>
      </c>
      <c r="G105" s="7"/>
    </row>
    <row r="106" spans="2:10">
      <c r="B106" s="5" t="s">
        <v>180</v>
      </c>
      <c r="C106">
        <f t="shared" si="3"/>
        <v>4</v>
      </c>
      <c r="D106" s="2">
        <v>0.6875</v>
      </c>
      <c r="E106">
        <f t="shared" si="4"/>
        <v>26.9</v>
      </c>
      <c r="F106">
        <v>-100</v>
      </c>
      <c r="G106" s="7"/>
    </row>
    <row r="107" spans="2:10">
      <c r="B107" s="5" t="s">
        <v>181</v>
      </c>
      <c r="C107">
        <f t="shared" si="3"/>
        <v>5</v>
      </c>
      <c r="D107" s="2">
        <v>0.69444444444444398</v>
      </c>
      <c r="E107">
        <f t="shared" si="4"/>
        <v>28.3</v>
      </c>
      <c r="F107">
        <v>-100</v>
      </c>
      <c r="G107" s="7"/>
    </row>
    <row r="108" spans="2:10">
      <c r="B108" s="5" t="s">
        <v>182</v>
      </c>
      <c r="C108">
        <f t="shared" si="3"/>
        <v>5</v>
      </c>
      <c r="D108" s="2">
        <v>0.70138888888888895</v>
      </c>
      <c r="E108">
        <f t="shared" si="4"/>
        <v>29.9</v>
      </c>
      <c r="F108">
        <v>-100</v>
      </c>
      <c r="G108" s="7"/>
    </row>
    <row r="109" spans="2:10">
      <c r="B109" s="5" t="s">
        <v>183</v>
      </c>
      <c r="C109">
        <f t="shared" si="3"/>
        <v>5</v>
      </c>
      <c r="D109" s="2">
        <v>0.70833333333333304</v>
      </c>
      <c r="E109">
        <f t="shared" si="4"/>
        <v>31.9</v>
      </c>
      <c r="F109">
        <v>-100</v>
      </c>
      <c r="G109" s="7"/>
    </row>
    <row r="110" spans="2:10">
      <c r="B110" s="5" t="s">
        <v>184</v>
      </c>
      <c r="C110">
        <f t="shared" si="3"/>
        <v>5</v>
      </c>
      <c r="D110" s="2">
        <v>0.71527777777777801</v>
      </c>
      <c r="E110">
        <f t="shared" si="4"/>
        <v>34</v>
      </c>
      <c r="F110">
        <v>-100</v>
      </c>
      <c r="G110" s="7"/>
    </row>
    <row r="111" spans="2:10">
      <c r="B111" s="5" t="s">
        <v>185</v>
      </c>
      <c r="C111">
        <f t="shared" si="3"/>
        <v>5</v>
      </c>
      <c r="D111" s="2">
        <v>0.72222222222222199</v>
      </c>
      <c r="E111">
        <f t="shared" si="4"/>
        <v>36.299999999999997</v>
      </c>
      <c r="F111">
        <v>-100</v>
      </c>
      <c r="G111" s="7"/>
    </row>
    <row r="112" spans="2:10">
      <c r="B112" s="5" t="s">
        <v>186</v>
      </c>
      <c r="C112">
        <f t="shared" si="3"/>
        <v>5</v>
      </c>
      <c r="D112" s="2">
        <v>0.72916666666666696</v>
      </c>
      <c r="E112">
        <f t="shared" si="4"/>
        <v>38.700000000000003</v>
      </c>
      <c r="F112">
        <v>-100</v>
      </c>
      <c r="G112" s="7"/>
    </row>
    <row r="113" spans="2:7">
      <c r="B113" s="5" t="s">
        <v>187</v>
      </c>
      <c r="C113">
        <f t="shared" si="3"/>
        <v>5</v>
      </c>
      <c r="D113" s="2">
        <v>0.73611111111111105</v>
      </c>
      <c r="E113">
        <f t="shared" si="4"/>
        <v>41.3</v>
      </c>
      <c r="F113">
        <v>-100</v>
      </c>
      <c r="G113" s="7"/>
    </row>
    <row r="114" spans="2:7">
      <c r="B114" s="5" t="s">
        <v>188</v>
      </c>
      <c r="C114">
        <f t="shared" si="3"/>
        <v>5</v>
      </c>
      <c r="D114" s="2">
        <v>0.74305555555555503</v>
      </c>
      <c r="E114">
        <f t="shared" si="4"/>
        <v>44.1</v>
      </c>
      <c r="F114">
        <v>-100</v>
      </c>
      <c r="G114" s="7"/>
    </row>
    <row r="115" spans="2:7">
      <c r="B115" s="5" t="s">
        <v>189</v>
      </c>
      <c r="C115">
        <f t="shared" si="3"/>
        <v>5</v>
      </c>
      <c r="D115" s="2">
        <v>0.75</v>
      </c>
      <c r="E115">
        <f t="shared" si="4"/>
        <v>47</v>
      </c>
      <c r="F115">
        <v>-100</v>
      </c>
      <c r="G115" s="7"/>
    </row>
    <row r="116" spans="2:7">
      <c r="B116" s="5" t="s">
        <v>190</v>
      </c>
      <c r="C116">
        <f t="shared" si="3"/>
        <v>5</v>
      </c>
      <c r="D116" s="2">
        <v>0.75694444444444398</v>
      </c>
      <c r="E116">
        <f t="shared" si="4"/>
        <v>50.1</v>
      </c>
      <c r="F116">
        <v>-100</v>
      </c>
      <c r="G116" s="7"/>
    </row>
    <row r="117" spans="2:7">
      <c r="B117" s="5" t="s">
        <v>191</v>
      </c>
      <c r="C117">
        <f t="shared" si="3"/>
        <v>5</v>
      </c>
      <c r="D117" s="2">
        <v>0.76388888888888895</v>
      </c>
      <c r="E117">
        <f t="shared" si="4"/>
        <v>53.3</v>
      </c>
      <c r="F117">
        <v>-100</v>
      </c>
      <c r="G117" s="7"/>
    </row>
    <row r="118" spans="2:7">
      <c r="B118" s="5" t="s">
        <v>192</v>
      </c>
      <c r="C118">
        <f t="shared" si="3"/>
        <v>5</v>
      </c>
      <c r="D118" s="2">
        <v>0.77083333333333304</v>
      </c>
      <c r="E118">
        <f t="shared" si="4"/>
        <v>56.8</v>
      </c>
      <c r="F118">
        <v>-100</v>
      </c>
      <c r="G118" s="7"/>
    </row>
    <row r="119" spans="2:7">
      <c r="B119" s="5" t="s">
        <v>193</v>
      </c>
      <c r="C119">
        <f t="shared" si="3"/>
        <v>5</v>
      </c>
      <c r="D119" s="2">
        <v>0.77777777777777801</v>
      </c>
      <c r="E119">
        <f t="shared" si="4"/>
        <v>60.4</v>
      </c>
      <c r="F119">
        <v>-100</v>
      </c>
      <c r="G119" s="7"/>
    </row>
    <row r="120" spans="2:7">
      <c r="B120" s="5" t="s">
        <v>194</v>
      </c>
      <c r="C120">
        <f t="shared" si="3"/>
        <v>5</v>
      </c>
      <c r="D120" s="2">
        <v>0.78472222222222199</v>
      </c>
      <c r="E120">
        <f t="shared" si="4"/>
        <v>64.400000000000006</v>
      </c>
      <c r="F120">
        <v>-100</v>
      </c>
      <c r="G120" s="7"/>
    </row>
    <row r="121" spans="2:7">
      <c r="B121" s="5" t="s">
        <v>195</v>
      </c>
      <c r="C121">
        <f t="shared" si="3"/>
        <v>5</v>
      </c>
      <c r="D121" s="2">
        <v>0.79166666666666696</v>
      </c>
      <c r="E121">
        <f t="shared" si="4"/>
        <v>68.599999999999994</v>
      </c>
      <c r="F121">
        <v>-100</v>
      </c>
      <c r="G121" s="7"/>
    </row>
    <row r="122" spans="2:7">
      <c r="B122" s="5" t="s">
        <v>196</v>
      </c>
      <c r="C122">
        <f t="shared" si="3"/>
        <v>5</v>
      </c>
      <c r="D122" s="2">
        <v>0.79861111111111105</v>
      </c>
      <c r="E122">
        <f t="shared" si="4"/>
        <v>73</v>
      </c>
      <c r="F122">
        <v>-100</v>
      </c>
      <c r="G122" s="7"/>
    </row>
    <row r="123" spans="2:7">
      <c r="B123" s="5" t="s">
        <v>197</v>
      </c>
      <c r="C123">
        <f t="shared" si="3"/>
        <v>5</v>
      </c>
      <c r="D123" s="2">
        <v>0.80555555555555503</v>
      </c>
      <c r="E123">
        <f t="shared" si="4"/>
        <v>77.8</v>
      </c>
      <c r="F123">
        <v>-100</v>
      </c>
      <c r="G123" s="7"/>
    </row>
    <row r="124" spans="2:7">
      <c r="B124" s="5" t="s">
        <v>198</v>
      </c>
      <c r="C124">
        <f t="shared" si="3"/>
        <v>5</v>
      </c>
      <c r="D124" s="2">
        <v>0.8125</v>
      </c>
      <c r="E124">
        <f t="shared" si="4"/>
        <v>82.8</v>
      </c>
      <c r="F124">
        <v>-100</v>
      </c>
      <c r="G124" s="7"/>
    </row>
    <row r="125" spans="2:7">
      <c r="B125" s="5" t="s">
        <v>199</v>
      </c>
      <c r="C125">
        <f t="shared" si="3"/>
        <v>5</v>
      </c>
      <c r="D125" s="2">
        <v>0.81944444444444398</v>
      </c>
      <c r="E125">
        <f t="shared" si="4"/>
        <v>88</v>
      </c>
      <c r="F125">
        <v>-100</v>
      </c>
      <c r="G125" s="7"/>
    </row>
    <row r="126" spans="2:7">
      <c r="B126" s="5" t="s">
        <v>200</v>
      </c>
      <c r="C126">
        <f t="shared" si="3"/>
        <v>5</v>
      </c>
      <c r="D126" s="2">
        <v>0.82638888888888895</v>
      </c>
      <c r="E126">
        <f t="shared" si="4"/>
        <v>93.4</v>
      </c>
      <c r="F126">
        <v>-100</v>
      </c>
      <c r="G126" s="7"/>
    </row>
    <row r="127" spans="2:7">
      <c r="B127" s="5" t="s">
        <v>201</v>
      </c>
      <c r="C127">
        <f t="shared" si="3"/>
        <v>5</v>
      </c>
      <c r="D127" s="2">
        <v>0.83333333333333304</v>
      </c>
      <c r="E127">
        <f t="shared" si="4"/>
        <v>98.9</v>
      </c>
      <c r="F127">
        <v>-100</v>
      </c>
      <c r="G127" s="7"/>
    </row>
    <row r="128" spans="2:7">
      <c r="B128" s="5" t="s">
        <v>273</v>
      </c>
      <c r="C128">
        <f t="shared" si="3"/>
        <v>5</v>
      </c>
      <c r="D128" s="2">
        <v>0.84027777777777801</v>
      </c>
      <c r="E128">
        <f t="shared" si="4"/>
        <v>104.6</v>
      </c>
      <c r="F128">
        <v>-100</v>
      </c>
      <c r="G128" s="7"/>
    </row>
    <row r="129" spans="2:7">
      <c r="B129" s="5" t="s">
        <v>274</v>
      </c>
      <c r="C129">
        <f t="shared" si="3"/>
        <v>5</v>
      </c>
      <c r="D129" s="2">
        <v>0.84722222222222199</v>
      </c>
      <c r="E129">
        <f t="shared" si="4"/>
        <v>110.3</v>
      </c>
      <c r="F129">
        <v>-100</v>
      </c>
      <c r="G129" s="7"/>
    </row>
    <row r="130" spans="2:7">
      <c r="B130" s="5" t="s">
        <v>275</v>
      </c>
      <c r="C130">
        <f t="shared" si="3"/>
        <v>5</v>
      </c>
      <c r="D130" s="2">
        <v>0.85416666666666696</v>
      </c>
      <c r="E130">
        <f t="shared" si="4"/>
        <v>115.9</v>
      </c>
      <c r="F130">
        <v>-100</v>
      </c>
      <c r="G130" s="7"/>
    </row>
    <row r="131" spans="2:7">
      <c r="B131" s="5" t="s">
        <v>276</v>
      </c>
      <c r="C131">
        <f t="shared" si="3"/>
        <v>5</v>
      </c>
      <c r="D131" s="2">
        <v>0.86111111111111105</v>
      </c>
      <c r="E131">
        <f t="shared" si="4"/>
        <v>121.3</v>
      </c>
      <c r="F131">
        <v>-100</v>
      </c>
      <c r="G131" s="7"/>
    </row>
    <row r="132" spans="2:7">
      <c r="B132" s="5" t="s">
        <v>277</v>
      </c>
      <c r="C132">
        <f t="shared" si="3"/>
        <v>5</v>
      </c>
      <c r="D132" s="2">
        <v>0.86805555555555503</v>
      </c>
      <c r="E132">
        <f t="shared" si="4"/>
        <v>126.6</v>
      </c>
      <c r="F132">
        <v>-100</v>
      </c>
      <c r="G132" s="7"/>
    </row>
    <row r="133" spans="2:7">
      <c r="B133" s="5" t="s">
        <v>278</v>
      </c>
      <c r="C133">
        <f t="shared" si="3"/>
        <v>5</v>
      </c>
      <c r="D133" s="2">
        <v>0.875</v>
      </c>
      <c r="E133">
        <f t="shared" si="4"/>
        <v>131.6</v>
      </c>
      <c r="F133">
        <v>-100</v>
      </c>
      <c r="G133" s="7"/>
    </row>
    <row r="134" spans="2:7">
      <c r="B134" s="5" t="s">
        <v>279</v>
      </c>
      <c r="C134">
        <f t="shared" si="3"/>
        <v>5</v>
      </c>
      <c r="D134" s="2">
        <v>0.88194444444444398</v>
      </c>
      <c r="E134">
        <f t="shared" si="4"/>
        <v>136.19999999999999</v>
      </c>
      <c r="F134">
        <v>-100</v>
      </c>
      <c r="G134" s="7"/>
    </row>
    <row r="135" spans="2:7">
      <c r="B135" s="5" t="s">
        <v>280</v>
      </c>
      <c r="C135">
        <f t="shared" si="3"/>
        <v>5</v>
      </c>
      <c r="D135" s="2">
        <v>0.88888888888888895</v>
      </c>
      <c r="E135">
        <f t="shared" si="4"/>
        <v>140.4</v>
      </c>
      <c r="F135">
        <v>-100</v>
      </c>
      <c r="G135" s="7"/>
    </row>
    <row r="136" spans="2:7">
      <c r="B136" s="5" t="s">
        <v>281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144.19999999999999</v>
      </c>
      <c r="F136">
        <v>-100</v>
      </c>
      <c r="G136" s="7"/>
    </row>
    <row r="137" spans="2:7">
      <c r="B137" s="5" t="s">
        <v>282</v>
      </c>
      <c r="C137">
        <f t="shared" si="5"/>
        <v>5</v>
      </c>
      <c r="D137" s="2">
        <v>0.90277777777777801</v>
      </c>
      <c r="E137">
        <f t="shared" si="6"/>
        <v>147.5</v>
      </c>
      <c r="F137">
        <v>-100</v>
      </c>
      <c r="G137" s="7"/>
    </row>
    <row r="138" spans="2:7">
      <c r="B138" s="5" t="s">
        <v>283</v>
      </c>
      <c r="C138">
        <f t="shared" si="5"/>
        <v>5</v>
      </c>
      <c r="D138" s="2">
        <v>0.90972222222222199</v>
      </c>
      <c r="E138">
        <f t="shared" si="6"/>
        <v>150.19999999999999</v>
      </c>
      <c r="F138">
        <v>-100</v>
      </c>
      <c r="G138" s="7"/>
    </row>
    <row r="139" spans="2:7">
      <c r="B139" s="5" t="s">
        <v>284</v>
      </c>
      <c r="C139">
        <f t="shared" si="5"/>
        <v>5</v>
      </c>
      <c r="D139" s="2">
        <v>0.91666666666666696</v>
      </c>
      <c r="E139">
        <f t="shared" si="6"/>
        <v>152.5</v>
      </c>
      <c r="F139">
        <v>-100</v>
      </c>
      <c r="G139" s="7"/>
    </row>
    <row r="140" spans="2:7">
      <c r="B140" s="5" t="s">
        <v>285</v>
      </c>
      <c r="C140">
        <f t="shared" si="5"/>
        <v>5</v>
      </c>
      <c r="D140" s="2">
        <v>0.92361111111111105</v>
      </c>
      <c r="E140">
        <f t="shared" si="6"/>
        <v>154.19999999999999</v>
      </c>
      <c r="F140">
        <v>-100</v>
      </c>
      <c r="G140" s="7"/>
    </row>
    <row r="141" spans="2:7">
      <c r="B141" s="5" t="s">
        <v>286</v>
      </c>
      <c r="C141">
        <f t="shared" si="5"/>
        <v>5</v>
      </c>
      <c r="D141" s="2">
        <v>0.93055555555555503</v>
      </c>
      <c r="E141">
        <f t="shared" si="6"/>
        <v>155.5</v>
      </c>
      <c r="F141">
        <v>-100</v>
      </c>
      <c r="G141" s="7"/>
    </row>
    <row r="142" spans="2:7">
      <c r="B142" s="5" t="s">
        <v>287</v>
      </c>
      <c r="C142">
        <f t="shared" si="5"/>
        <v>5</v>
      </c>
      <c r="D142" s="2">
        <v>0.9375</v>
      </c>
      <c r="E142">
        <f t="shared" si="6"/>
        <v>156.30000000000001</v>
      </c>
      <c r="F142">
        <v>-100</v>
      </c>
      <c r="G142" s="7"/>
    </row>
    <row r="143" spans="2:7">
      <c r="B143" s="5" t="s">
        <v>288</v>
      </c>
      <c r="C143">
        <f t="shared" si="5"/>
        <v>5</v>
      </c>
      <c r="D143" s="2">
        <v>0.94444444444444398</v>
      </c>
      <c r="E143">
        <f t="shared" si="6"/>
        <v>156.69999999999999</v>
      </c>
      <c r="F143">
        <v>-100</v>
      </c>
      <c r="G143" s="7"/>
    </row>
    <row r="144" spans="2:7">
      <c r="B144" s="5" t="s">
        <v>289</v>
      </c>
      <c r="C144">
        <f t="shared" si="5"/>
        <v>5</v>
      </c>
      <c r="D144" s="2">
        <v>0.95138888888888895</v>
      </c>
      <c r="E144">
        <f t="shared" si="6"/>
        <v>156.80000000000001</v>
      </c>
      <c r="F144">
        <v>-100</v>
      </c>
      <c r="G144" s="7"/>
    </row>
    <row r="145" spans="2:7">
      <c r="B145" s="5" t="s">
        <v>290</v>
      </c>
      <c r="C145">
        <f t="shared" si="5"/>
        <v>5</v>
      </c>
      <c r="D145" s="2">
        <v>0.95833333333333304</v>
      </c>
      <c r="E145">
        <f t="shared" si="6"/>
        <v>156.6</v>
      </c>
      <c r="F145">
        <v>-100</v>
      </c>
      <c r="G145" s="7"/>
    </row>
    <row r="146" spans="2:7">
      <c r="B146" s="5" t="s">
        <v>291</v>
      </c>
      <c r="C146">
        <f t="shared" si="5"/>
        <v>5</v>
      </c>
      <c r="D146" s="2">
        <v>0.96527777777777801</v>
      </c>
      <c r="E146">
        <f t="shared" si="6"/>
        <v>156.1</v>
      </c>
      <c r="F146">
        <v>-100</v>
      </c>
      <c r="G146" s="7"/>
    </row>
    <row r="147" spans="2:7">
      <c r="B147" s="5" t="s">
        <v>292</v>
      </c>
      <c r="C147">
        <f t="shared" si="5"/>
        <v>5</v>
      </c>
      <c r="D147" s="2">
        <v>0.97222222222222199</v>
      </c>
      <c r="E147">
        <f t="shared" si="6"/>
        <v>155.5</v>
      </c>
      <c r="F147">
        <v>-100</v>
      </c>
      <c r="G147" s="7"/>
    </row>
    <row r="148" spans="2:7">
      <c r="B148" s="5" t="s">
        <v>293</v>
      </c>
      <c r="C148">
        <f t="shared" si="5"/>
        <v>5</v>
      </c>
      <c r="D148" s="2">
        <v>0.97916666666666696</v>
      </c>
      <c r="E148">
        <f t="shared" si="6"/>
        <v>154.69999999999999</v>
      </c>
      <c r="F148">
        <v>-100</v>
      </c>
      <c r="G148" s="7"/>
    </row>
    <row r="149" spans="2:7">
      <c r="B149" s="5" t="s">
        <v>294</v>
      </c>
      <c r="C149">
        <f t="shared" si="5"/>
        <v>5</v>
      </c>
      <c r="D149" s="2">
        <v>0.98611111111111105</v>
      </c>
      <c r="E149">
        <f t="shared" si="6"/>
        <v>153.80000000000001</v>
      </c>
      <c r="F149">
        <v>-100</v>
      </c>
      <c r="G149" s="7"/>
    </row>
    <row r="150" spans="2:7">
      <c r="B150" s="5" t="s">
        <v>295</v>
      </c>
      <c r="C150">
        <f t="shared" si="5"/>
        <v>5</v>
      </c>
      <c r="D150" s="2">
        <v>0.99305555555555503</v>
      </c>
      <c r="E150">
        <f t="shared" si="6"/>
        <v>152.80000000000001</v>
      </c>
      <c r="F150">
        <v>-100</v>
      </c>
      <c r="G150" s="7"/>
    </row>
    <row r="151" spans="2:7">
      <c r="B151" s="6" t="s">
        <v>296</v>
      </c>
    </row>
  </sheetData>
  <phoneticPr fontId="1"/>
  <hyperlinks>
    <hyperlink ref="B1" location="Dashboard!A1" display="Dashboard!A1" xr:uid="{93B68042-2A9F-4116-AB11-85494B398C4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718-015E-4DE2-9F38-B96B85856E95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310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311</v>
      </c>
      <c r="C7">
        <f>FIND(",",$B7)</f>
        <v>2</v>
      </c>
      <c r="D7" s="2">
        <v>0</v>
      </c>
      <c r="E7">
        <f>VALUE(MID($B7,C7+1,LEN($B7)-$C7))</f>
        <v>129.6</v>
      </c>
      <c r="F7">
        <v>-100</v>
      </c>
      <c r="G7" s="7"/>
    </row>
    <row r="8" spans="2:7">
      <c r="B8" s="4" t="s">
        <v>312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130.30000000000001</v>
      </c>
      <c r="F8">
        <v>-100</v>
      </c>
      <c r="G8" s="7"/>
    </row>
    <row r="9" spans="2:7">
      <c r="B9" s="4" t="s">
        <v>313</v>
      </c>
      <c r="C9">
        <f t="shared" si="0"/>
        <v>3</v>
      </c>
      <c r="D9" s="2">
        <v>1.38888888888889E-2</v>
      </c>
      <c r="E9">
        <f t="shared" si="1"/>
        <v>131</v>
      </c>
      <c r="F9">
        <v>-100</v>
      </c>
      <c r="G9" s="7"/>
    </row>
    <row r="10" spans="2:7">
      <c r="B10" s="4" t="s">
        <v>314</v>
      </c>
      <c r="C10">
        <f t="shared" si="0"/>
        <v>3</v>
      </c>
      <c r="D10" s="2">
        <v>2.0833333333333301E-2</v>
      </c>
      <c r="E10">
        <f t="shared" si="1"/>
        <v>131.69999999999999</v>
      </c>
      <c r="F10">
        <v>-100</v>
      </c>
      <c r="G10" s="7"/>
    </row>
    <row r="11" spans="2:7">
      <c r="B11" s="4" t="s">
        <v>315</v>
      </c>
      <c r="C11">
        <f t="shared" si="0"/>
        <v>3</v>
      </c>
      <c r="D11" s="2">
        <v>2.7777777777777801E-2</v>
      </c>
      <c r="E11">
        <f t="shared" si="1"/>
        <v>132.30000000000001</v>
      </c>
      <c r="F11">
        <v>-100</v>
      </c>
      <c r="G11" s="7"/>
    </row>
    <row r="12" spans="2:7">
      <c r="B12" s="4" t="s">
        <v>316</v>
      </c>
      <c r="C12">
        <f t="shared" si="0"/>
        <v>3</v>
      </c>
      <c r="D12" s="2">
        <v>3.4722222222222203E-2</v>
      </c>
      <c r="E12">
        <f t="shared" si="1"/>
        <v>132.80000000000001</v>
      </c>
      <c r="F12">
        <v>-100</v>
      </c>
      <c r="G12" s="7"/>
    </row>
    <row r="13" spans="2:7">
      <c r="B13" s="4" t="s">
        <v>317</v>
      </c>
      <c r="C13">
        <f t="shared" si="0"/>
        <v>3</v>
      </c>
      <c r="D13" s="2">
        <v>4.1666666666666699E-2</v>
      </c>
      <c r="E13">
        <f t="shared" si="1"/>
        <v>133.4</v>
      </c>
      <c r="F13">
        <v>-100</v>
      </c>
      <c r="G13" s="7"/>
    </row>
    <row r="14" spans="2:7">
      <c r="B14" s="4" t="s">
        <v>318</v>
      </c>
      <c r="C14">
        <f t="shared" si="0"/>
        <v>3</v>
      </c>
      <c r="D14" s="2">
        <v>4.8611111111111098E-2</v>
      </c>
      <c r="E14">
        <f t="shared" si="1"/>
        <v>133.80000000000001</v>
      </c>
      <c r="F14">
        <v>-100</v>
      </c>
      <c r="G14" s="7"/>
    </row>
    <row r="15" spans="2:7">
      <c r="B15" s="4" t="s">
        <v>319</v>
      </c>
      <c r="C15">
        <f t="shared" si="0"/>
        <v>3</v>
      </c>
      <c r="D15" s="2">
        <v>5.5555555555555601E-2</v>
      </c>
      <c r="E15">
        <f t="shared" si="1"/>
        <v>134.30000000000001</v>
      </c>
      <c r="F15">
        <v>-100</v>
      </c>
      <c r="G15" s="7"/>
    </row>
    <row r="16" spans="2:7">
      <c r="B16" s="4" t="s">
        <v>320</v>
      </c>
      <c r="C16">
        <f t="shared" si="0"/>
        <v>3</v>
      </c>
      <c r="D16" s="2">
        <v>6.25E-2</v>
      </c>
      <c r="E16">
        <f t="shared" si="1"/>
        <v>134.6</v>
      </c>
      <c r="F16">
        <v>-100</v>
      </c>
      <c r="G16" s="7"/>
    </row>
    <row r="17" spans="2:8">
      <c r="B17" s="4" t="s">
        <v>321</v>
      </c>
      <c r="C17">
        <f t="shared" si="0"/>
        <v>4</v>
      </c>
      <c r="D17" s="2">
        <v>6.9444444444444406E-2</v>
      </c>
      <c r="E17">
        <f t="shared" si="1"/>
        <v>135</v>
      </c>
      <c r="F17">
        <v>-100</v>
      </c>
      <c r="G17" s="7"/>
    </row>
    <row r="18" spans="2:8">
      <c r="B18" s="4" t="s">
        <v>322</v>
      </c>
      <c r="C18">
        <f t="shared" si="0"/>
        <v>4</v>
      </c>
      <c r="D18" s="2">
        <v>7.6388888888888895E-2</v>
      </c>
      <c r="E18">
        <f t="shared" si="1"/>
        <v>135.19999999999999</v>
      </c>
      <c r="F18">
        <v>-100</v>
      </c>
      <c r="G18" s="7"/>
    </row>
    <row r="19" spans="2:8">
      <c r="B19" s="4" t="s">
        <v>323</v>
      </c>
      <c r="C19">
        <f t="shared" si="0"/>
        <v>4</v>
      </c>
      <c r="D19" s="2">
        <v>8.3333333333333301E-2</v>
      </c>
      <c r="E19">
        <f t="shared" si="1"/>
        <v>135.30000000000001</v>
      </c>
      <c r="F19">
        <v>-100</v>
      </c>
      <c r="G19" s="7"/>
    </row>
    <row r="20" spans="2:8">
      <c r="B20" s="4" t="s">
        <v>324</v>
      </c>
      <c r="C20">
        <f t="shared" si="0"/>
        <v>4</v>
      </c>
      <c r="D20" s="2">
        <v>9.0277777777777804E-2</v>
      </c>
      <c r="E20">
        <f t="shared" si="1"/>
        <v>135.4</v>
      </c>
      <c r="F20">
        <v>-100</v>
      </c>
      <c r="H20" s="7" t="s">
        <v>302</v>
      </c>
    </row>
    <row r="21" spans="2:8">
      <c r="B21" s="4" t="s">
        <v>325</v>
      </c>
      <c r="C21">
        <f t="shared" si="0"/>
        <v>4</v>
      </c>
      <c r="D21" s="2">
        <v>9.7222222222222196E-2</v>
      </c>
      <c r="E21">
        <f t="shared" si="1"/>
        <v>135.30000000000001</v>
      </c>
      <c r="F21">
        <v>-100</v>
      </c>
      <c r="G21" s="7"/>
    </row>
    <row r="22" spans="2:8">
      <c r="B22" s="4" t="s">
        <v>326</v>
      </c>
      <c r="C22">
        <f t="shared" si="0"/>
        <v>4</v>
      </c>
      <c r="D22" s="2">
        <v>0.104166666666667</v>
      </c>
      <c r="E22">
        <f t="shared" si="1"/>
        <v>135.19999999999999</v>
      </c>
      <c r="F22">
        <v>-100</v>
      </c>
      <c r="G22" s="7"/>
    </row>
    <row r="23" spans="2:8">
      <c r="B23" s="4" t="s">
        <v>327</v>
      </c>
      <c r="C23">
        <f t="shared" si="0"/>
        <v>4</v>
      </c>
      <c r="D23" s="2">
        <v>0.11111111111111099</v>
      </c>
      <c r="E23">
        <f t="shared" si="1"/>
        <v>134.9</v>
      </c>
      <c r="F23">
        <v>-100</v>
      </c>
      <c r="G23" s="7"/>
    </row>
    <row r="24" spans="2:8">
      <c r="B24" s="4" t="s">
        <v>328</v>
      </c>
      <c r="C24">
        <f t="shared" si="0"/>
        <v>4</v>
      </c>
      <c r="D24" s="2">
        <v>0.118055555555556</v>
      </c>
      <c r="E24">
        <f t="shared" si="1"/>
        <v>134.4</v>
      </c>
      <c r="F24">
        <v>-100</v>
      </c>
      <c r="G24" s="7"/>
    </row>
    <row r="25" spans="2:8">
      <c r="B25" s="4" t="s">
        <v>329</v>
      </c>
      <c r="C25">
        <f t="shared" si="0"/>
        <v>4</v>
      </c>
      <c r="D25" s="2">
        <v>0.125</v>
      </c>
      <c r="E25">
        <f t="shared" si="1"/>
        <v>133.80000000000001</v>
      </c>
      <c r="F25">
        <v>-100</v>
      </c>
      <c r="G25" s="7"/>
    </row>
    <row r="26" spans="2:8">
      <c r="B26" s="4" t="s">
        <v>330</v>
      </c>
      <c r="C26">
        <f t="shared" si="0"/>
        <v>4</v>
      </c>
      <c r="D26" s="2">
        <v>0.131944444444444</v>
      </c>
      <c r="E26">
        <f t="shared" si="1"/>
        <v>133.1</v>
      </c>
      <c r="F26">
        <v>-100</v>
      </c>
      <c r="G26" s="7"/>
    </row>
    <row r="27" spans="2:8">
      <c r="B27" s="4" t="s">
        <v>331</v>
      </c>
      <c r="C27">
        <f t="shared" si="0"/>
        <v>4</v>
      </c>
      <c r="D27" s="2">
        <v>0.13888888888888901</v>
      </c>
      <c r="E27">
        <f t="shared" si="1"/>
        <v>132.19999999999999</v>
      </c>
      <c r="F27">
        <v>-100</v>
      </c>
      <c r="G27" s="7"/>
    </row>
    <row r="28" spans="2:8">
      <c r="B28" s="4" t="s">
        <v>332</v>
      </c>
      <c r="C28">
        <f t="shared" si="0"/>
        <v>4</v>
      </c>
      <c r="D28" s="2">
        <v>0.14583333333333301</v>
      </c>
      <c r="E28">
        <f t="shared" si="1"/>
        <v>131.1</v>
      </c>
      <c r="F28">
        <v>-100</v>
      </c>
      <c r="G28" s="7"/>
    </row>
    <row r="29" spans="2:8">
      <c r="B29" s="4" t="s">
        <v>333</v>
      </c>
      <c r="C29">
        <f t="shared" si="0"/>
        <v>4</v>
      </c>
      <c r="D29" s="2">
        <v>0.15277777777777801</v>
      </c>
      <c r="E29">
        <f t="shared" si="1"/>
        <v>129.9</v>
      </c>
      <c r="F29">
        <v>-100</v>
      </c>
      <c r="G29" s="7"/>
    </row>
    <row r="30" spans="2:8">
      <c r="B30" s="4" t="s">
        <v>334</v>
      </c>
      <c r="C30">
        <f t="shared" si="0"/>
        <v>4</v>
      </c>
      <c r="D30" s="2">
        <v>0.15972222222222199</v>
      </c>
      <c r="E30">
        <f t="shared" si="1"/>
        <v>128.5</v>
      </c>
      <c r="F30">
        <v>-100</v>
      </c>
      <c r="G30" s="7"/>
    </row>
    <row r="31" spans="2:8">
      <c r="B31" s="4" t="s">
        <v>335</v>
      </c>
      <c r="C31">
        <f t="shared" si="0"/>
        <v>4</v>
      </c>
      <c r="D31" s="2">
        <v>0.16666666666666699</v>
      </c>
      <c r="E31">
        <f t="shared" si="1"/>
        <v>126.9</v>
      </c>
      <c r="F31">
        <v>-100</v>
      </c>
      <c r="G31" s="7"/>
    </row>
    <row r="32" spans="2:8">
      <c r="B32" s="4" t="s">
        <v>336</v>
      </c>
      <c r="C32">
        <f t="shared" si="0"/>
        <v>4</v>
      </c>
      <c r="D32" s="2">
        <v>0.17361111111111099</v>
      </c>
      <c r="E32">
        <f t="shared" si="1"/>
        <v>125.2</v>
      </c>
      <c r="F32">
        <v>-100</v>
      </c>
      <c r="G32" s="7"/>
    </row>
    <row r="33" spans="2:7">
      <c r="B33" s="4" t="s">
        <v>337</v>
      </c>
      <c r="C33">
        <f t="shared" si="0"/>
        <v>4</v>
      </c>
      <c r="D33" s="2">
        <v>0.180555555555556</v>
      </c>
      <c r="E33">
        <f t="shared" si="1"/>
        <v>123.4</v>
      </c>
      <c r="F33">
        <v>-100</v>
      </c>
      <c r="G33" s="7"/>
    </row>
    <row r="34" spans="2:7">
      <c r="B34" s="4" t="s">
        <v>338</v>
      </c>
      <c r="C34">
        <f t="shared" si="0"/>
        <v>4</v>
      </c>
      <c r="D34" s="2">
        <v>0.1875</v>
      </c>
      <c r="E34">
        <f t="shared" si="1"/>
        <v>121.4</v>
      </c>
      <c r="F34">
        <v>-100</v>
      </c>
      <c r="G34" s="7"/>
    </row>
    <row r="35" spans="2:7">
      <c r="B35" s="4" t="s">
        <v>339</v>
      </c>
      <c r="C35">
        <f t="shared" si="0"/>
        <v>4</v>
      </c>
      <c r="D35" s="2">
        <v>0.194444444444444</v>
      </c>
      <c r="E35">
        <f t="shared" si="1"/>
        <v>119.4</v>
      </c>
      <c r="F35">
        <v>-100</v>
      </c>
      <c r="G35" s="7"/>
    </row>
    <row r="36" spans="2:7">
      <c r="B36" s="4" t="s">
        <v>340</v>
      </c>
      <c r="C36">
        <f t="shared" si="0"/>
        <v>4</v>
      </c>
      <c r="D36" s="2">
        <v>0.20138888888888901</v>
      </c>
      <c r="E36">
        <f t="shared" si="1"/>
        <v>117.2</v>
      </c>
      <c r="F36">
        <v>-100</v>
      </c>
      <c r="G36" s="7"/>
    </row>
    <row r="37" spans="2:7">
      <c r="B37" s="4" t="s">
        <v>341</v>
      </c>
      <c r="C37">
        <f t="shared" si="0"/>
        <v>4</v>
      </c>
      <c r="D37" s="2">
        <v>0.20833333333333301</v>
      </c>
      <c r="E37">
        <f t="shared" si="1"/>
        <v>114.9</v>
      </c>
      <c r="F37">
        <v>-100</v>
      </c>
      <c r="G37" s="7"/>
    </row>
    <row r="38" spans="2:7">
      <c r="B38" s="4" t="s">
        <v>342</v>
      </c>
      <c r="C38">
        <f t="shared" si="0"/>
        <v>4</v>
      </c>
      <c r="D38" s="2">
        <v>0.21527777777777801</v>
      </c>
      <c r="E38">
        <f t="shared" si="1"/>
        <v>112.6</v>
      </c>
      <c r="F38">
        <v>-100</v>
      </c>
      <c r="G38" s="7"/>
    </row>
    <row r="39" spans="2:7">
      <c r="B39" s="4" t="s">
        <v>343</v>
      </c>
      <c r="C39">
        <f t="shared" si="0"/>
        <v>4</v>
      </c>
      <c r="D39" s="2">
        <v>0.22222222222222199</v>
      </c>
      <c r="E39">
        <f t="shared" si="1"/>
        <v>110.1</v>
      </c>
      <c r="F39">
        <v>-100</v>
      </c>
      <c r="G39" s="7"/>
    </row>
    <row r="40" spans="2:7">
      <c r="B40" s="4" t="s">
        <v>344</v>
      </c>
      <c r="C40">
        <f t="shared" si="0"/>
        <v>4</v>
      </c>
      <c r="D40" s="2">
        <v>0.22916666666666699</v>
      </c>
      <c r="E40">
        <f t="shared" si="1"/>
        <v>107.7</v>
      </c>
      <c r="F40">
        <v>-100</v>
      </c>
      <c r="G40" s="7"/>
    </row>
    <row r="41" spans="2:7">
      <c r="B41" s="4" t="s">
        <v>345</v>
      </c>
      <c r="C41">
        <f t="shared" si="0"/>
        <v>4</v>
      </c>
      <c r="D41" s="2">
        <v>0.23611111111111099</v>
      </c>
      <c r="E41">
        <f t="shared" si="1"/>
        <v>105.1</v>
      </c>
      <c r="F41">
        <v>-100</v>
      </c>
      <c r="G41" s="7"/>
    </row>
    <row r="42" spans="2:7">
      <c r="B42" s="4" t="s">
        <v>346</v>
      </c>
      <c r="C42">
        <f t="shared" si="0"/>
        <v>4</v>
      </c>
      <c r="D42" s="2">
        <v>0.243055555555556</v>
      </c>
      <c r="E42">
        <f t="shared" si="1"/>
        <v>102.6</v>
      </c>
      <c r="F42">
        <v>-100</v>
      </c>
      <c r="G42" s="7"/>
    </row>
    <row r="43" spans="2:7">
      <c r="B43" s="4" t="s">
        <v>347</v>
      </c>
      <c r="C43">
        <f t="shared" si="0"/>
        <v>4</v>
      </c>
      <c r="D43" s="2">
        <v>0.25</v>
      </c>
      <c r="E43">
        <f t="shared" si="1"/>
        <v>100</v>
      </c>
      <c r="F43">
        <v>-100</v>
      </c>
      <c r="G43" s="7"/>
    </row>
    <row r="44" spans="2:7">
      <c r="B44" s="4" t="s">
        <v>348</v>
      </c>
      <c r="C44">
        <f t="shared" si="0"/>
        <v>4</v>
      </c>
      <c r="D44" s="2">
        <v>0.25694444444444398</v>
      </c>
      <c r="E44">
        <f t="shared" si="1"/>
        <v>97.4</v>
      </c>
      <c r="F44">
        <v>-100</v>
      </c>
      <c r="G44" s="7"/>
    </row>
    <row r="45" spans="2:7">
      <c r="B45" s="4" t="s">
        <v>349</v>
      </c>
      <c r="C45">
        <f t="shared" si="0"/>
        <v>4</v>
      </c>
      <c r="D45" s="2">
        <v>0.26388888888888901</v>
      </c>
      <c r="E45">
        <f t="shared" si="1"/>
        <v>94.8</v>
      </c>
      <c r="F45">
        <v>-100</v>
      </c>
      <c r="G45" s="7"/>
    </row>
    <row r="46" spans="2:7">
      <c r="B46" s="4" t="s">
        <v>350</v>
      </c>
      <c r="C46">
        <f t="shared" si="0"/>
        <v>4</v>
      </c>
      <c r="D46" s="2">
        <v>0.27083333333333298</v>
      </c>
      <c r="E46">
        <f t="shared" si="1"/>
        <v>92.2</v>
      </c>
      <c r="F46">
        <v>-100</v>
      </c>
      <c r="G46" s="7"/>
    </row>
    <row r="47" spans="2:7">
      <c r="B47" s="4" t="s">
        <v>351</v>
      </c>
      <c r="C47">
        <f t="shared" si="0"/>
        <v>4</v>
      </c>
      <c r="D47" s="2">
        <v>0.27777777777777801</v>
      </c>
      <c r="E47">
        <f t="shared" si="1"/>
        <v>89.6</v>
      </c>
      <c r="F47">
        <v>-100</v>
      </c>
      <c r="G47" s="7"/>
    </row>
    <row r="48" spans="2:7">
      <c r="B48" s="4" t="s">
        <v>352</v>
      </c>
      <c r="C48">
        <f t="shared" si="0"/>
        <v>4</v>
      </c>
      <c r="D48" s="2">
        <v>0.28472222222222199</v>
      </c>
      <c r="E48">
        <f t="shared" si="1"/>
        <v>87</v>
      </c>
      <c r="F48">
        <v>-100</v>
      </c>
      <c r="G48" s="7"/>
    </row>
    <row r="49" spans="2:8">
      <c r="B49" s="4" t="s">
        <v>353</v>
      </c>
      <c r="C49">
        <f t="shared" si="0"/>
        <v>4</v>
      </c>
      <c r="D49" s="2">
        <v>0.29166666666666702</v>
      </c>
      <c r="E49">
        <f t="shared" si="1"/>
        <v>84.4</v>
      </c>
      <c r="F49">
        <v>-100</v>
      </c>
      <c r="G49" s="7"/>
    </row>
    <row r="50" spans="2:8">
      <c r="B50" s="4" t="s">
        <v>354</v>
      </c>
      <c r="C50">
        <f t="shared" si="0"/>
        <v>4</v>
      </c>
      <c r="D50" s="2">
        <v>0.29861111111111099</v>
      </c>
      <c r="E50">
        <f t="shared" si="1"/>
        <v>82</v>
      </c>
      <c r="F50">
        <v>-100</v>
      </c>
      <c r="G50" s="7"/>
    </row>
    <row r="51" spans="2:8">
      <c r="B51" s="4" t="s">
        <v>355</v>
      </c>
      <c r="C51">
        <f t="shared" si="0"/>
        <v>4</v>
      </c>
      <c r="D51" s="2">
        <v>0.30555555555555602</v>
      </c>
      <c r="E51">
        <f t="shared" si="1"/>
        <v>79.5</v>
      </c>
      <c r="F51">
        <v>-100</v>
      </c>
      <c r="G51" s="7"/>
    </row>
    <row r="52" spans="2:8">
      <c r="B52" s="4" t="s">
        <v>356</v>
      </c>
      <c r="C52">
        <f t="shared" si="0"/>
        <v>4</v>
      </c>
      <c r="D52" s="2">
        <v>0.3125</v>
      </c>
      <c r="E52">
        <f t="shared" si="1"/>
        <v>77.2</v>
      </c>
      <c r="F52">
        <v>-100</v>
      </c>
      <c r="G52" s="7"/>
    </row>
    <row r="53" spans="2:8">
      <c r="B53" s="4" t="s">
        <v>357</v>
      </c>
      <c r="C53">
        <f t="shared" si="0"/>
        <v>4</v>
      </c>
      <c r="D53" s="2">
        <v>0.31944444444444398</v>
      </c>
      <c r="E53">
        <f t="shared" si="1"/>
        <v>74.900000000000006</v>
      </c>
      <c r="F53">
        <v>-100</v>
      </c>
      <c r="G53" s="7"/>
    </row>
    <row r="54" spans="2:8">
      <c r="B54" s="4" t="s">
        <v>358</v>
      </c>
      <c r="C54">
        <f t="shared" si="0"/>
        <v>4</v>
      </c>
      <c r="D54" s="2">
        <v>0.32638888888888901</v>
      </c>
      <c r="E54">
        <f t="shared" si="1"/>
        <v>72.8</v>
      </c>
      <c r="F54">
        <v>-100</v>
      </c>
      <c r="G54" s="7"/>
    </row>
    <row r="55" spans="2:8">
      <c r="B55" s="4" t="s">
        <v>359</v>
      </c>
      <c r="C55">
        <f t="shared" si="0"/>
        <v>4</v>
      </c>
      <c r="D55" s="2">
        <v>0.33333333333333298</v>
      </c>
      <c r="E55">
        <f t="shared" si="1"/>
        <v>70.8</v>
      </c>
      <c r="F55">
        <v>-100</v>
      </c>
      <c r="G55" s="7"/>
    </row>
    <row r="56" spans="2:8">
      <c r="B56" s="4" t="s">
        <v>360</v>
      </c>
      <c r="C56">
        <f t="shared" si="0"/>
        <v>4</v>
      </c>
      <c r="D56" s="2">
        <v>0.34027777777777801</v>
      </c>
      <c r="E56">
        <f t="shared" si="1"/>
        <v>69</v>
      </c>
      <c r="F56">
        <v>-100</v>
      </c>
      <c r="G56" s="7"/>
    </row>
    <row r="57" spans="2:8">
      <c r="B57" s="4" t="s">
        <v>361</v>
      </c>
      <c r="C57">
        <f t="shared" si="0"/>
        <v>4</v>
      </c>
      <c r="D57" s="2">
        <v>0.34722222222222199</v>
      </c>
      <c r="E57">
        <f t="shared" si="1"/>
        <v>67.3</v>
      </c>
      <c r="F57">
        <v>-100</v>
      </c>
      <c r="G57" s="7"/>
    </row>
    <row r="58" spans="2:8">
      <c r="B58" s="4" t="s">
        <v>362</v>
      </c>
      <c r="C58">
        <f t="shared" si="0"/>
        <v>4</v>
      </c>
      <c r="D58" s="2">
        <v>0.35416666666666702</v>
      </c>
      <c r="E58">
        <f t="shared" si="1"/>
        <v>65.900000000000006</v>
      </c>
      <c r="F58">
        <v>-100</v>
      </c>
      <c r="G58" s="7"/>
    </row>
    <row r="59" spans="2:8">
      <c r="B59" s="4" t="s">
        <v>363</v>
      </c>
      <c r="C59">
        <f t="shared" si="0"/>
        <v>4</v>
      </c>
      <c r="D59" s="2">
        <v>0.36111111111111099</v>
      </c>
      <c r="E59">
        <f t="shared" si="1"/>
        <v>64.599999999999994</v>
      </c>
      <c r="F59">
        <v>-100</v>
      </c>
      <c r="G59" s="7"/>
    </row>
    <row r="60" spans="2:8">
      <c r="B60" s="4" t="s">
        <v>364</v>
      </c>
      <c r="C60">
        <f t="shared" si="0"/>
        <v>4</v>
      </c>
      <c r="D60" s="2">
        <v>0.36805555555555602</v>
      </c>
      <c r="E60">
        <f t="shared" si="1"/>
        <v>63.5</v>
      </c>
      <c r="F60">
        <v>-100</v>
      </c>
      <c r="G60" s="7"/>
    </row>
    <row r="61" spans="2:8">
      <c r="B61" s="4" t="s">
        <v>365</v>
      </c>
      <c r="C61">
        <f t="shared" si="0"/>
        <v>4</v>
      </c>
      <c r="D61" s="2">
        <v>0.375</v>
      </c>
      <c r="E61">
        <f t="shared" si="1"/>
        <v>62.7</v>
      </c>
      <c r="F61">
        <v>-100</v>
      </c>
      <c r="G61" s="7"/>
    </row>
    <row r="62" spans="2:8">
      <c r="B62" s="4" t="s">
        <v>366</v>
      </c>
      <c r="C62">
        <f t="shared" si="0"/>
        <v>4</v>
      </c>
      <c r="D62" s="2">
        <v>0.38194444444444398</v>
      </c>
      <c r="E62">
        <f t="shared" si="1"/>
        <v>62.1</v>
      </c>
      <c r="F62">
        <f>E62</f>
        <v>62.1</v>
      </c>
      <c r="G62" s="7"/>
    </row>
    <row r="63" spans="2:8">
      <c r="B63" s="4" t="s">
        <v>367</v>
      </c>
      <c r="C63">
        <f t="shared" si="0"/>
        <v>4</v>
      </c>
      <c r="D63" s="2">
        <v>0.38888888888888901</v>
      </c>
      <c r="E63">
        <f t="shared" si="1"/>
        <v>61.7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 t="s">
        <v>303</v>
      </c>
    </row>
    <row r="65" spans="2:7">
      <c r="B65" s="4" t="s">
        <v>369</v>
      </c>
      <c r="C65">
        <f t="shared" si="0"/>
        <v>4</v>
      </c>
      <c r="D65" s="2">
        <v>0.40277777777777801</v>
      </c>
      <c r="E65">
        <f t="shared" si="1"/>
        <v>61.7</v>
      </c>
      <c r="F65">
        <v>-100</v>
      </c>
      <c r="G65" s="7"/>
    </row>
    <row r="66" spans="2:7">
      <c r="B66" s="4" t="s">
        <v>370</v>
      </c>
      <c r="C66">
        <f t="shared" si="0"/>
        <v>4</v>
      </c>
      <c r="D66" s="2">
        <v>0.40972222222222199</v>
      </c>
      <c r="E66">
        <f t="shared" si="1"/>
        <v>62</v>
      </c>
      <c r="F66">
        <v>-100</v>
      </c>
      <c r="G66" s="7"/>
    </row>
    <row r="67" spans="2:7">
      <c r="B67" s="4" t="s">
        <v>371</v>
      </c>
      <c r="C67">
        <f t="shared" si="0"/>
        <v>4</v>
      </c>
      <c r="D67" s="2">
        <v>0.41666666666666702</v>
      </c>
      <c r="E67">
        <f t="shared" si="1"/>
        <v>62.6</v>
      </c>
      <c r="F67">
        <v>-100</v>
      </c>
      <c r="G67" s="7"/>
    </row>
    <row r="68" spans="2:7">
      <c r="B68" s="4" t="s">
        <v>372</v>
      </c>
      <c r="C68">
        <f t="shared" si="0"/>
        <v>4</v>
      </c>
      <c r="D68" s="2">
        <v>0.42361111111111099</v>
      </c>
      <c r="E68">
        <f t="shared" si="1"/>
        <v>63.3</v>
      </c>
      <c r="F68">
        <v>-100</v>
      </c>
      <c r="G68" s="7"/>
    </row>
    <row r="69" spans="2:7">
      <c r="B69" s="4" t="s">
        <v>373</v>
      </c>
      <c r="C69">
        <f t="shared" si="0"/>
        <v>4</v>
      </c>
      <c r="D69" s="2">
        <v>0.43055555555555602</v>
      </c>
      <c r="E69">
        <f t="shared" si="1"/>
        <v>64.3</v>
      </c>
      <c r="F69">
        <v>-100</v>
      </c>
      <c r="G69" s="7"/>
    </row>
    <row r="70" spans="2:7">
      <c r="B70" s="4" t="s">
        <v>374</v>
      </c>
      <c r="C70">
        <f t="shared" si="0"/>
        <v>4</v>
      </c>
      <c r="D70" s="2">
        <v>0.4375</v>
      </c>
      <c r="E70">
        <f t="shared" si="1"/>
        <v>65.400000000000006</v>
      </c>
      <c r="F70">
        <v>-100</v>
      </c>
      <c r="G70" s="7"/>
    </row>
    <row r="71" spans="2:7">
      <c r="B71" s="4" t="s">
        <v>375</v>
      </c>
      <c r="C71">
        <f t="shared" si="0"/>
        <v>4</v>
      </c>
      <c r="D71" s="2">
        <v>0.44444444444444398</v>
      </c>
      <c r="E71">
        <f t="shared" si="1"/>
        <v>66.599999999999994</v>
      </c>
      <c r="F71">
        <v>-100</v>
      </c>
      <c r="G71" s="7"/>
    </row>
    <row r="72" spans="2:7">
      <c r="B72" s="4" t="s">
        <v>376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68</v>
      </c>
      <c r="F72">
        <v>-100</v>
      </c>
      <c r="G72" s="7"/>
    </row>
    <row r="73" spans="2:7">
      <c r="B73" s="4" t="s">
        <v>377</v>
      </c>
      <c r="C73">
        <f t="shared" si="2"/>
        <v>4</v>
      </c>
      <c r="D73" s="2">
        <v>0.45833333333333298</v>
      </c>
      <c r="E73">
        <f t="shared" si="3"/>
        <v>69.599999999999994</v>
      </c>
      <c r="F73">
        <v>-100</v>
      </c>
      <c r="G73" s="7"/>
    </row>
    <row r="74" spans="2:7">
      <c r="B74" s="4" t="s">
        <v>378</v>
      </c>
      <c r="C74">
        <f t="shared" si="2"/>
        <v>4</v>
      </c>
      <c r="D74" s="2">
        <v>0.46527777777777801</v>
      </c>
      <c r="E74">
        <f t="shared" si="3"/>
        <v>71.2</v>
      </c>
      <c r="F74">
        <v>-100</v>
      </c>
      <c r="G74" s="7"/>
    </row>
    <row r="75" spans="2:7">
      <c r="B75" s="4" t="s">
        <v>379</v>
      </c>
      <c r="C75">
        <f t="shared" si="2"/>
        <v>4</v>
      </c>
      <c r="D75" s="2">
        <v>0.47222222222222199</v>
      </c>
      <c r="E75">
        <f t="shared" si="3"/>
        <v>72.900000000000006</v>
      </c>
      <c r="F75">
        <v>-100</v>
      </c>
      <c r="G75" s="7"/>
    </row>
    <row r="76" spans="2:7">
      <c r="B76" s="4" t="s">
        <v>380</v>
      </c>
      <c r="C76">
        <f t="shared" si="2"/>
        <v>4</v>
      </c>
      <c r="D76" s="2">
        <v>0.47916666666666702</v>
      </c>
      <c r="E76">
        <f t="shared" si="3"/>
        <v>74.8</v>
      </c>
      <c r="F76">
        <v>-100</v>
      </c>
      <c r="G76" s="7"/>
    </row>
    <row r="77" spans="2:7">
      <c r="B77" s="4" t="s">
        <v>381</v>
      </c>
      <c r="C77">
        <f t="shared" si="2"/>
        <v>4</v>
      </c>
      <c r="D77" s="2">
        <v>0.48611111111111099</v>
      </c>
      <c r="E77">
        <f t="shared" si="3"/>
        <v>76.599999999999994</v>
      </c>
      <c r="F77">
        <v>-100</v>
      </c>
      <c r="G77" s="7"/>
    </row>
    <row r="78" spans="2:7">
      <c r="B78" s="4" t="s">
        <v>382</v>
      </c>
      <c r="C78">
        <f t="shared" si="2"/>
        <v>4</v>
      </c>
      <c r="D78" s="2">
        <v>0.49305555555555602</v>
      </c>
      <c r="E78">
        <f t="shared" si="3"/>
        <v>78.599999999999994</v>
      </c>
      <c r="F78">
        <v>-100</v>
      </c>
      <c r="G78" s="7"/>
    </row>
    <row r="79" spans="2:7">
      <c r="B79" s="5" t="s">
        <v>383</v>
      </c>
      <c r="C79">
        <f t="shared" si="2"/>
        <v>4</v>
      </c>
      <c r="D79" s="2">
        <v>0.5</v>
      </c>
      <c r="E79">
        <f t="shared" si="3"/>
        <v>80.599999999999994</v>
      </c>
      <c r="F79">
        <v>-100</v>
      </c>
      <c r="G79" s="7"/>
    </row>
    <row r="80" spans="2:7">
      <c r="B80" s="5" t="s">
        <v>384</v>
      </c>
      <c r="C80">
        <f t="shared" si="2"/>
        <v>4</v>
      </c>
      <c r="D80" s="2">
        <v>0.50694444444444398</v>
      </c>
      <c r="E80">
        <f t="shared" si="3"/>
        <v>82.7</v>
      </c>
      <c r="F80">
        <v>-100</v>
      </c>
      <c r="G80" s="7"/>
    </row>
    <row r="81" spans="2:7">
      <c r="B81" s="5" t="s">
        <v>385</v>
      </c>
      <c r="C81">
        <f t="shared" si="2"/>
        <v>4</v>
      </c>
      <c r="D81" s="2">
        <v>0.51388888888888895</v>
      </c>
      <c r="E81">
        <f t="shared" si="3"/>
        <v>84.8</v>
      </c>
      <c r="F81">
        <v>-100</v>
      </c>
      <c r="G81" s="7"/>
    </row>
    <row r="82" spans="2:7">
      <c r="B82" s="5" t="s">
        <v>386</v>
      </c>
      <c r="C82">
        <f t="shared" si="2"/>
        <v>4</v>
      </c>
      <c r="D82" s="2">
        <v>0.52083333333333304</v>
      </c>
      <c r="E82">
        <f t="shared" si="3"/>
        <v>86.9</v>
      </c>
      <c r="F82">
        <v>-100</v>
      </c>
      <c r="G82" s="7"/>
    </row>
    <row r="83" spans="2:7">
      <c r="B83" s="5" t="s">
        <v>387</v>
      </c>
      <c r="C83">
        <f t="shared" si="2"/>
        <v>4</v>
      </c>
      <c r="D83" s="2">
        <v>0.52777777777777801</v>
      </c>
      <c r="E83">
        <f t="shared" si="3"/>
        <v>89.1</v>
      </c>
      <c r="F83">
        <v>-100</v>
      </c>
      <c r="G83" s="7"/>
    </row>
    <row r="84" spans="2:7">
      <c r="B84" s="5" t="s">
        <v>388</v>
      </c>
      <c r="C84">
        <f t="shared" si="2"/>
        <v>4</v>
      </c>
      <c r="D84" s="2">
        <v>0.53472222222222199</v>
      </c>
      <c r="E84">
        <f t="shared" si="3"/>
        <v>91.3</v>
      </c>
      <c r="F84">
        <v>-100</v>
      </c>
      <c r="G84" s="7"/>
    </row>
    <row r="85" spans="2:7">
      <c r="B85" s="5" t="s">
        <v>389</v>
      </c>
      <c r="C85">
        <f t="shared" si="2"/>
        <v>4</v>
      </c>
      <c r="D85" s="2">
        <v>0.54166666666666696</v>
      </c>
      <c r="E85">
        <f t="shared" si="3"/>
        <v>93.5</v>
      </c>
      <c r="F85">
        <v>-100</v>
      </c>
      <c r="G85" s="7"/>
    </row>
    <row r="86" spans="2:7">
      <c r="B86" s="5" t="s">
        <v>390</v>
      </c>
      <c r="C86">
        <f t="shared" si="2"/>
        <v>4</v>
      </c>
      <c r="D86" s="2">
        <v>0.54861111111111105</v>
      </c>
      <c r="E86">
        <f t="shared" si="3"/>
        <v>95.8</v>
      </c>
      <c r="F86">
        <v>-100</v>
      </c>
      <c r="G86" s="7"/>
    </row>
    <row r="87" spans="2:7">
      <c r="B87" s="5" t="s">
        <v>391</v>
      </c>
      <c r="C87">
        <f t="shared" si="2"/>
        <v>4</v>
      </c>
      <c r="D87" s="2">
        <v>0.55555555555555602</v>
      </c>
      <c r="E87">
        <f t="shared" si="3"/>
        <v>98</v>
      </c>
      <c r="F87">
        <v>-100</v>
      </c>
      <c r="G87" s="7"/>
    </row>
    <row r="88" spans="2:7">
      <c r="B88" s="5" t="s">
        <v>392</v>
      </c>
      <c r="C88">
        <f t="shared" si="2"/>
        <v>4</v>
      </c>
      <c r="D88" s="2">
        <v>0.5625</v>
      </c>
      <c r="E88">
        <f t="shared" si="3"/>
        <v>100.2</v>
      </c>
      <c r="F88">
        <v>-100</v>
      </c>
      <c r="G88" s="7"/>
    </row>
    <row r="89" spans="2:7">
      <c r="B89" s="5" t="s">
        <v>393</v>
      </c>
      <c r="C89">
        <f t="shared" si="2"/>
        <v>4</v>
      </c>
      <c r="D89" s="2">
        <v>0.56944444444444398</v>
      </c>
      <c r="E89">
        <f t="shared" si="3"/>
        <v>102.5</v>
      </c>
      <c r="F89">
        <v>-100</v>
      </c>
      <c r="G89" s="7"/>
    </row>
    <row r="90" spans="2:7">
      <c r="B90" s="5" t="s">
        <v>394</v>
      </c>
      <c r="C90">
        <f t="shared" si="2"/>
        <v>4</v>
      </c>
      <c r="D90" s="2">
        <v>0.57638888888888895</v>
      </c>
      <c r="E90">
        <f t="shared" si="3"/>
        <v>104.6</v>
      </c>
      <c r="F90">
        <v>-100</v>
      </c>
      <c r="G90" s="7"/>
    </row>
    <row r="91" spans="2:7">
      <c r="B91" s="5" t="s">
        <v>395</v>
      </c>
      <c r="C91">
        <f t="shared" si="2"/>
        <v>4</v>
      </c>
      <c r="D91" s="2">
        <v>0.58333333333333304</v>
      </c>
      <c r="E91">
        <f t="shared" si="3"/>
        <v>106.8</v>
      </c>
      <c r="F91">
        <v>-100</v>
      </c>
      <c r="G91" s="7"/>
    </row>
    <row r="92" spans="2:7">
      <c r="B92" s="5" t="s">
        <v>396</v>
      </c>
      <c r="C92">
        <f t="shared" si="2"/>
        <v>4</v>
      </c>
      <c r="D92" s="2">
        <v>0.59027777777777801</v>
      </c>
      <c r="E92">
        <f t="shared" si="3"/>
        <v>108.8</v>
      </c>
      <c r="F92">
        <v>-100</v>
      </c>
      <c r="G92" s="7"/>
    </row>
    <row r="93" spans="2:7">
      <c r="B93" s="5" t="s">
        <v>397</v>
      </c>
      <c r="C93">
        <f t="shared" si="2"/>
        <v>4</v>
      </c>
      <c r="D93" s="2">
        <v>0.59722222222222199</v>
      </c>
      <c r="E93">
        <f t="shared" si="3"/>
        <v>110.8</v>
      </c>
      <c r="F93">
        <v>-100</v>
      </c>
      <c r="G93" s="7"/>
    </row>
    <row r="94" spans="2:7">
      <c r="B94" s="5" t="s">
        <v>398</v>
      </c>
      <c r="C94">
        <f t="shared" si="2"/>
        <v>4</v>
      </c>
      <c r="D94" s="2">
        <v>0.60416666666666696</v>
      </c>
      <c r="E94">
        <f t="shared" si="3"/>
        <v>112.7</v>
      </c>
      <c r="F94">
        <v>-100</v>
      </c>
      <c r="G94" s="7"/>
    </row>
    <row r="95" spans="2:7">
      <c r="B95" s="5" t="s">
        <v>399</v>
      </c>
      <c r="C95">
        <f t="shared" si="2"/>
        <v>4</v>
      </c>
      <c r="D95" s="2">
        <v>0.61111111111111105</v>
      </c>
      <c r="E95">
        <f t="shared" si="3"/>
        <v>114.5</v>
      </c>
      <c r="F95">
        <v>-100</v>
      </c>
      <c r="G95" s="7"/>
    </row>
    <row r="96" spans="2:7">
      <c r="B96" s="5" t="s">
        <v>400</v>
      </c>
      <c r="C96">
        <f t="shared" si="2"/>
        <v>4</v>
      </c>
      <c r="D96" s="2">
        <v>0.61805555555555503</v>
      </c>
      <c r="E96">
        <f t="shared" si="3"/>
        <v>116.2</v>
      </c>
      <c r="F96">
        <v>-100</v>
      </c>
      <c r="G96" s="7"/>
    </row>
    <row r="97" spans="2:7">
      <c r="B97" s="5" t="s">
        <v>401</v>
      </c>
      <c r="C97">
        <f t="shared" si="2"/>
        <v>4</v>
      </c>
      <c r="D97" s="2">
        <v>0.625</v>
      </c>
      <c r="E97">
        <f t="shared" si="3"/>
        <v>117.7</v>
      </c>
      <c r="F97">
        <v>-100</v>
      </c>
      <c r="G97" s="7"/>
    </row>
    <row r="98" spans="2:7">
      <c r="B98" s="5" t="s">
        <v>402</v>
      </c>
      <c r="C98">
        <f t="shared" si="2"/>
        <v>4</v>
      </c>
      <c r="D98" s="2">
        <v>0.63194444444444398</v>
      </c>
      <c r="E98">
        <f t="shared" si="3"/>
        <v>119.1</v>
      </c>
      <c r="F98">
        <v>-100</v>
      </c>
      <c r="G98" s="7"/>
    </row>
    <row r="99" spans="2:7">
      <c r="B99" s="5" t="s">
        <v>403</v>
      </c>
      <c r="C99">
        <f t="shared" si="2"/>
        <v>4</v>
      </c>
      <c r="D99" s="2">
        <v>0.63888888888888895</v>
      </c>
      <c r="E99">
        <f t="shared" si="3"/>
        <v>120.4</v>
      </c>
      <c r="F99">
        <v>-100</v>
      </c>
      <c r="G99" s="7"/>
    </row>
    <row r="100" spans="2:7">
      <c r="B100" s="5" t="s">
        <v>404</v>
      </c>
      <c r="C100">
        <f t="shared" si="2"/>
        <v>4</v>
      </c>
      <c r="D100" s="2">
        <v>0.64583333333333304</v>
      </c>
      <c r="E100">
        <f t="shared" si="3"/>
        <v>121.5</v>
      </c>
      <c r="F100">
        <v>-100</v>
      </c>
      <c r="G100" s="7"/>
    </row>
    <row r="101" spans="2:7">
      <c r="B101" s="5" t="s">
        <v>405</v>
      </c>
      <c r="C101">
        <f t="shared" si="2"/>
        <v>4</v>
      </c>
      <c r="D101" s="2">
        <v>0.65277777777777801</v>
      </c>
      <c r="E101">
        <f t="shared" si="3"/>
        <v>122.6</v>
      </c>
      <c r="F101">
        <v>-100</v>
      </c>
      <c r="G101" s="7"/>
    </row>
    <row r="102" spans="2:7">
      <c r="B102" s="5" t="s">
        <v>406</v>
      </c>
      <c r="C102">
        <f t="shared" si="2"/>
        <v>4</v>
      </c>
      <c r="D102" s="2">
        <v>0.65972222222222199</v>
      </c>
      <c r="E102">
        <f t="shared" si="3"/>
        <v>123.4</v>
      </c>
      <c r="F102">
        <v>-100</v>
      </c>
      <c r="G102" s="7"/>
    </row>
    <row r="103" spans="2:7">
      <c r="B103" s="5" t="s">
        <v>407</v>
      </c>
      <c r="C103">
        <f t="shared" si="2"/>
        <v>4</v>
      </c>
      <c r="D103" s="2">
        <v>0.66666666666666696</v>
      </c>
      <c r="E103">
        <f t="shared" si="3"/>
        <v>124.2</v>
      </c>
      <c r="F103">
        <v>-100</v>
      </c>
      <c r="G103" s="7"/>
    </row>
    <row r="104" spans="2:7">
      <c r="B104" s="5" t="s">
        <v>408</v>
      </c>
      <c r="C104">
        <f t="shared" si="2"/>
        <v>4</v>
      </c>
      <c r="D104" s="2">
        <v>0.67361111111111105</v>
      </c>
      <c r="E104">
        <f t="shared" si="3"/>
        <v>124.9</v>
      </c>
      <c r="F104">
        <v>-100</v>
      </c>
      <c r="G104" s="7"/>
    </row>
    <row r="105" spans="2:7">
      <c r="B105" s="5" t="s">
        <v>409</v>
      </c>
      <c r="C105">
        <f t="shared" si="2"/>
        <v>4</v>
      </c>
      <c r="D105" s="2">
        <v>0.68055555555555503</v>
      </c>
      <c r="E105">
        <f t="shared" si="3"/>
        <v>125.5</v>
      </c>
      <c r="F105">
        <v>-100</v>
      </c>
      <c r="G105" s="7"/>
    </row>
    <row r="106" spans="2:7">
      <c r="B106" s="5" t="s">
        <v>410</v>
      </c>
      <c r="C106">
        <f t="shared" si="2"/>
        <v>4</v>
      </c>
      <c r="D106" s="2">
        <v>0.6875</v>
      </c>
      <c r="E106">
        <f t="shared" si="3"/>
        <v>126</v>
      </c>
      <c r="F106">
        <v>-100</v>
      </c>
      <c r="G106" s="7"/>
    </row>
    <row r="107" spans="2:7">
      <c r="B107" s="5" t="s">
        <v>411</v>
      </c>
      <c r="C107">
        <f t="shared" si="2"/>
        <v>5</v>
      </c>
      <c r="D107" s="2">
        <v>0.69444444444444398</v>
      </c>
      <c r="E107">
        <f t="shared" si="3"/>
        <v>126.5</v>
      </c>
      <c r="F107">
        <v>-100</v>
      </c>
      <c r="G107" s="7"/>
    </row>
    <row r="108" spans="2:7">
      <c r="B108" s="5" t="s">
        <v>412</v>
      </c>
      <c r="C108">
        <f t="shared" si="2"/>
        <v>5</v>
      </c>
      <c r="D108" s="2">
        <v>0.70138888888888895</v>
      </c>
      <c r="E108">
        <f t="shared" si="3"/>
        <v>126.9</v>
      </c>
      <c r="F108">
        <v>-100</v>
      </c>
      <c r="G108" s="7"/>
    </row>
    <row r="109" spans="2:7">
      <c r="B109" s="5" t="s">
        <v>413</v>
      </c>
      <c r="C109">
        <f t="shared" si="2"/>
        <v>5</v>
      </c>
      <c r="D109" s="2">
        <v>0.70833333333333304</v>
      </c>
      <c r="E109">
        <f t="shared" si="3"/>
        <v>127.3</v>
      </c>
      <c r="F109">
        <v>-100</v>
      </c>
      <c r="G109" s="7"/>
    </row>
    <row r="110" spans="2:7">
      <c r="B110" s="5" t="s">
        <v>414</v>
      </c>
      <c r="C110">
        <f t="shared" si="2"/>
        <v>5</v>
      </c>
      <c r="D110" s="2">
        <v>0.71527777777777801</v>
      </c>
      <c r="E110">
        <f t="shared" si="3"/>
        <v>127.6</v>
      </c>
      <c r="F110">
        <v>-100</v>
      </c>
      <c r="G110" s="7"/>
    </row>
    <row r="111" spans="2:7">
      <c r="B111" s="5" t="s">
        <v>415</v>
      </c>
      <c r="C111">
        <f t="shared" si="2"/>
        <v>5</v>
      </c>
      <c r="D111" s="2">
        <v>0.72222222222222199</v>
      </c>
      <c r="E111">
        <f t="shared" si="3"/>
        <v>128</v>
      </c>
      <c r="F111">
        <v>-100</v>
      </c>
      <c r="G111" s="7"/>
    </row>
    <row r="112" spans="2:7">
      <c r="B112" s="5" t="s">
        <v>416</v>
      </c>
      <c r="C112">
        <f t="shared" si="2"/>
        <v>5</v>
      </c>
      <c r="D112" s="2">
        <v>0.72916666666666696</v>
      </c>
      <c r="E112">
        <f t="shared" si="3"/>
        <v>128.4</v>
      </c>
      <c r="F112">
        <v>-100</v>
      </c>
      <c r="G112" s="7"/>
    </row>
    <row r="113" spans="2:7">
      <c r="B113" s="5" t="s">
        <v>417</v>
      </c>
      <c r="C113">
        <f t="shared" si="2"/>
        <v>5</v>
      </c>
      <c r="D113" s="2">
        <v>0.73611111111111105</v>
      </c>
      <c r="E113">
        <f t="shared" si="3"/>
        <v>128.69999999999999</v>
      </c>
      <c r="F113">
        <v>-100</v>
      </c>
      <c r="G113" s="7"/>
    </row>
    <row r="114" spans="2:7">
      <c r="B114" s="5" t="s">
        <v>418</v>
      </c>
      <c r="C114">
        <f t="shared" si="2"/>
        <v>5</v>
      </c>
      <c r="D114" s="2">
        <v>0.74305555555555503</v>
      </c>
      <c r="E114">
        <f t="shared" si="3"/>
        <v>129.1</v>
      </c>
      <c r="F114">
        <v>-100</v>
      </c>
      <c r="G114" s="7"/>
    </row>
    <row r="115" spans="2:7">
      <c r="B115" s="5" t="s">
        <v>419</v>
      </c>
      <c r="C115">
        <f t="shared" si="2"/>
        <v>5</v>
      </c>
      <c r="D115" s="2">
        <v>0.75</v>
      </c>
      <c r="E115">
        <f t="shared" si="3"/>
        <v>129.4</v>
      </c>
      <c r="F115">
        <v>-100</v>
      </c>
      <c r="G115" s="7"/>
    </row>
    <row r="116" spans="2:7">
      <c r="B116" s="5" t="s">
        <v>420</v>
      </c>
      <c r="C116">
        <f t="shared" si="2"/>
        <v>5</v>
      </c>
      <c r="D116" s="2">
        <v>0.75694444444444398</v>
      </c>
      <c r="E116">
        <f t="shared" si="3"/>
        <v>129.69999999999999</v>
      </c>
      <c r="F116">
        <v>-100</v>
      </c>
      <c r="G116" s="7"/>
    </row>
    <row r="117" spans="2:7">
      <c r="B117" s="5" t="s">
        <v>421</v>
      </c>
      <c r="C117">
        <f t="shared" si="2"/>
        <v>5</v>
      </c>
      <c r="D117" s="2">
        <v>0.76388888888888895</v>
      </c>
      <c r="E117">
        <f t="shared" si="3"/>
        <v>130</v>
      </c>
      <c r="F117">
        <v>-100</v>
      </c>
      <c r="G117" s="7"/>
    </row>
    <row r="118" spans="2:7">
      <c r="B118" s="5" t="s">
        <v>422</v>
      </c>
      <c r="C118">
        <f t="shared" si="2"/>
        <v>5</v>
      </c>
      <c r="D118" s="2">
        <v>0.77083333333333304</v>
      </c>
      <c r="E118">
        <f t="shared" si="3"/>
        <v>130.30000000000001</v>
      </c>
      <c r="F118">
        <v>-100</v>
      </c>
      <c r="G118" s="7"/>
    </row>
    <row r="119" spans="2:7">
      <c r="B119" s="5" t="s">
        <v>423</v>
      </c>
      <c r="C119">
        <f t="shared" si="2"/>
        <v>5</v>
      </c>
      <c r="D119" s="2">
        <v>0.77777777777777801</v>
      </c>
      <c r="E119">
        <f t="shared" si="3"/>
        <v>130.5</v>
      </c>
      <c r="F119">
        <v>-100</v>
      </c>
      <c r="G119" s="7"/>
    </row>
    <row r="120" spans="2:7">
      <c r="B120" s="5" t="s">
        <v>424</v>
      </c>
      <c r="C120">
        <f t="shared" si="2"/>
        <v>5</v>
      </c>
      <c r="D120" s="2">
        <v>0.78472222222222199</v>
      </c>
      <c r="E120">
        <f t="shared" si="3"/>
        <v>130.69999999999999</v>
      </c>
      <c r="F120">
        <v>-100</v>
      </c>
      <c r="G120" s="7"/>
    </row>
    <row r="121" spans="2:7">
      <c r="B121" s="5" t="s">
        <v>425</v>
      </c>
      <c r="C121">
        <f t="shared" si="2"/>
        <v>5</v>
      </c>
      <c r="D121" s="2">
        <v>0.79166666666666696</v>
      </c>
      <c r="E121">
        <f t="shared" si="3"/>
        <v>130.9</v>
      </c>
      <c r="F121">
        <v>-100</v>
      </c>
      <c r="G121" s="7"/>
    </row>
    <row r="122" spans="2:7">
      <c r="B122" s="5" t="s">
        <v>426</v>
      </c>
      <c r="C122">
        <f t="shared" si="2"/>
        <v>5</v>
      </c>
      <c r="D122" s="2">
        <v>0.79861111111111105</v>
      </c>
      <c r="E122">
        <f t="shared" si="3"/>
        <v>131</v>
      </c>
      <c r="F122">
        <v>-100</v>
      </c>
      <c r="G122" s="7"/>
    </row>
    <row r="123" spans="2:7">
      <c r="B123" s="5" t="s">
        <v>427</v>
      </c>
      <c r="C123">
        <f t="shared" si="2"/>
        <v>5</v>
      </c>
      <c r="D123" s="2">
        <v>0.80555555555555503</v>
      </c>
      <c r="E123">
        <f t="shared" si="3"/>
        <v>131</v>
      </c>
      <c r="F123">
        <v>-100</v>
      </c>
      <c r="G123" s="7"/>
    </row>
    <row r="124" spans="2:7">
      <c r="B124" s="5" t="s">
        <v>428</v>
      </c>
      <c r="C124">
        <f t="shared" si="2"/>
        <v>5</v>
      </c>
      <c r="D124" s="2">
        <v>0.8125</v>
      </c>
      <c r="E124">
        <f t="shared" si="3"/>
        <v>131</v>
      </c>
      <c r="F124">
        <v>-100</v>
      </c>
      <c r="G124" s="7"/>
    </row>
    <row r="125" spans="2:7">
      <c r="B125" s="5" t="s">
        <v>429</v>
      </c>
      <c r="C125">
        <f t="shared" si="2"/>
        <v>5</v>
      </c>
      <c r="D125" s="2">
        <v>0.81944444444444398</v>
      </c>
      <c r="E125">
        <f t="shared" si="3"/>
        <v>131</v>
      </c>
      <c r="F125">
        <v>-100</v>
      </c>
      <c r="G125" s="7"/>
    </row>
    <row r="126" spans="2:7">
      <c r="B126" s="5" t="s">
        <v>430</v>
      </c>
      <c r="C126">
        <f t="shared" si="2"/>
        <v>5</v>
      </c>
      <c r="D126" s="2">
        <v>0.82638888888888895</v>
      </c>
      <c r="E126">
        <f t="shared" si="3"/>
        <v>130.9</v>
      </c>
      <c r="F126">
        <v>-100</v>
      </c>
      <c r="G126" s="7"/>
    </row>
    <row r="127" spans="2:7">
      <c r="B127" s="5" t="s">
        <v>431</v>
      </c>
      <c r="C127">
        <f t="shared" si="2"/>
        <v>5</v>
      </c>
      <c r="D127" s="2">
        <v>0.83333333333333304</v>
      </c>
      <c r="E127">
        <f t="shared" si="3"/>
        <v>130.69999999999999</v>
      </c>
      <c r="F127">
        <v>-100</v>
      </c>
      <c r="G127" s="7"/>
    </row>
    <row r="128" spans="2:7">
      <c r="B128" s="5" t="s">
        <v>432</v>
      </c>
      <c r="C128">
        <f t="shared" si="2"/>
        <v>5</v>
      </c>
      <c r="D128" s="2">
        <v>0.84027777777777801</v>
      </c>
      <c r="E128">
        <f t="shared" si="3"/>
        <v>130.6</v>
      </c>
      <c r="F128">
        <v>-100</v>
      </c>
      <c r="G128" s="7"/>
    </row>
    <row r="129" spans="2:7">
      <c r="B129" s="5" t="s">
        <v>433</v>
      </c>
      <c r="C129">
        <f t="shared" si="2"/>
        <v>5</v>
      </c>
      <c r="D129" s="2">
        <v>0.84722222222222199</v>
      </c>
      <c r="E129">
        <f t="shared" si="3"/>
        <v>130.4</v>
      </c>
      <c r="F129">
        <v>-100</v>
      </c>
      <c r="G129" s="7"/>
    </row>
    <row r="130" spans="2:7">
      <c r="B130" s="5" t="s">
        <v>434</v>
      </c>
      <c r="C130">
        <f t="shared" si="2"/>
        <v>5</v>
      </c>
      <c r="D130" s="2">
        <v>0.85416666666666696</v>
      </c>
      <c r="E130">
        <f t="shared" si="3"/>
        <v>130.19999999999999</v>
      </c>
      <c r="F130">
        <v>-100</v>
      </c>
      <c r="G130" s="7"/>
    </row>
    <row r="131" spans="2:7">
      <c r="B131" s="5" t="s">
        <v>435</v>
      </c>
      <c r="C131">
        <f t="shared" si="2"/>
        <v>5</v>
      </c>
      <c r="D131" s="2">
        <v>0.86111111111111105</v>
      </c>
      <c r="E131">
        <f t="shared" si="3"/>
        <v>130.1</v>
      </c>
      <c r="F131">
        <v>-100</v>
      </c>
      <c r="G131" s="7"/>
    </row>
    <row r="132" spans="2:7">
      <c r="B132" s="5" t="s">
        <v>436</v>
      </c>
      <c r="C132">
        <f t="shared" si="2"/>
        <v>5</v>
      </c>
      <c r="D132" s="2">
        <v>0.86805555555555503</v>
      </c>
      <c r="E132">
        <f t="shared" si="3"/>
        <v>129.9</v>
      </c>
      <c r="F132">
        <v>-100</v>
      </c>
      <c r="G132" s="7"/>
    </row>
    <row r="133" spans="2:7">
      <c r="B133" s="5" t="s">
        <v>437</v>
      </c>
      <c r="C133">
        <f t="shared" si="2"/>
        <v>5</v>
      </c>
      <c r="D133" s="2">
        <v>0.875</v>
      </c>
      <c r="E133">
        <f t="shared" si="3"/>
        <v>129.80000000000001</v>
      </c>
      <c r="F133">
        <v>-100</v>
      </c>
      <c r="G133" s="7"/>
    </row>
    <row r="134" spans="2:7">
      <c r="B134" s="5" t="s">
        <v>438</v>
      </c>
      <c r="C134">
        <f t="shared" si="2"/>
        <v>5</v>
      </c>
      <c r="D134" s="2">
        <v>0.88194444444444398</v>
      </c>
      <c r="E134">
        <f t="shared" si="3"/>
        <v>129.80000000000001</v>
      </c>
      <c r="F134">
        <v>-100</v>
      </c>
      <c r="G134" s="7"/>
    </row>
    <row r="135" spans="2:7">
      <c r="B135" s="5" t="s">
        <v>439</v>
      </c>
      <c r="C135">
        <f t="shared" si="2"/>
        <v>5</v>
      </c>
      <c r="D135" s="2">
        <v>0.88888888888888895</v>
      </c>
      <c r="E135">
        <f t="shared" si="3"/>
        <v>129.69999999999999</v>
      </c>
      <c r="F135">
        <v>-100</v>
      </c>
      <c r="G135" s="7"/>
    </row>
    <row r="136" spans="2:7">
      <c r="B136" s="5" t="s">
        <v>440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129.80000000000001</v>
      </c>
      <c r="F136">
        <v>-100</v>
      </c>
      <c r="G136" s="7"/>
    </row>
    <row r="137" spans="2:7">
      <c r="B137" s="5" t="s">
        <v>441</v>
      </c>
      <c r="C137">
        <f t="shared" si="4"/>
        <v>5</v>
      </c>
      <c r="D137" s="2">
        <v>0.90277777777777801</v>
      </c>
      <c r="E137">
        <f t="shared" si="5"/>
        <v>129.80000000000001</v>
      </c>
      <c r="F137">
        <v>-100</v>
      </c>
      <c r="G137" s="7"/>
    </row>
    <row r="138" spans="2:7">
      <c r="B138" s="5" t="s">
        <v>442</v>
      </c>
      <c r="C138">
        <f t="shared" si="4"/>
        <v>5</v>
      </c>
      <c r="D138" s="2">
        <v>0.90972222222222199</v>
      </c>
      <c r="E138">
        <f t="shared" si="5"/>
        <v>130</v>
      </c>
      <c r="F138">
        <v>-100</v>
      </c>
      <c r="G138" s="7"/>
    </row>
    <row r="139" spans="2:7">
      <c r="B139" s="5" t="s">
        <v>443</v>
      </c>
      <c r="C139">
        <f t="shared" si="4"/>
        <v>5</v>
      </c>
      <c r="D139" s="2">
        <v>0.91666666666666696</v>
      </c>
      <c r="E139">
        <f t="shared" si="5"/>
        <v>130.1</v>
      </c>
      <c r="F139">
        <v>-100</v>
      </c>
      <c r="G139" s="7"/>
    </row>
    <row r="140" spans="2:7">
      <c r="B140" s="5" t="s">
        <v>444</v>
      </c>
      <c r="C140">
        <f t="shared" si="4"/>
        <v>5</v>
      </c>
      <c r="D140" s="2">
        <v>0.92361111111111105</v>
      </c>
      <c r="E140">
        <f t="shared" si="5"/>
        <v>130.30000000000001</v>
      </c>
      <c r="F140">
        <v>-100</v>
      </c>
      <c r="G140" s="7"/>
    </row>
    <row r="141" spans="2:7">
      <c r="B141" s="5" t="s">
        <v>445</v>
      </c>
      <c r="C141">
        <f t="shared" si="4"/>
        <v>5</v>
      </c>
      <c r="D141" s="2">
        <v>0.93055555555555503</v>
      </c>
      <c r="E141">
        <f t="shared" si="5"/>
        <v>130.5</v>
      </c>
      <c r="F141">
        <v>-100</v>
      </c>
      <c r="G141" s="7"/>
    </row>
    <row r="142" spans="2:7">
      <c r="B142" s="5" t="s">
        <v>446</v>
      </c>
      <c r="C142">
        <f t="shared" si="4"/>
        <v>5</v>
      </c>
      <c r="D142" s="2">
        <v>0.9375</v>
      </c>
      <c r="E142">
        <f t="shared" si="5"/>
        <v>130.69999999999999</v>
      </c>
      <c r="F142">
        <v>-100</v>
      </c>
      <c r="G142" s="7"/>
    </row>
    <row r="143" spans="2:7">
      <c r="B143" s="5" t="s">
        <v>447</v>
      </c>
      <c r="C143">
        <f t="shared" si="4"/>
        <v>5</v>
      </c>
      <c r="D143" s="2">
        <v>0.94444444444444398</v>
      </c>
      <c r="E143">
        <f t="shared" si="5"/>
        <v>130.9</v>
      </c>
      <c r="F143">
        <v>-100</v>
      </c>
      <c r="G143" s="7"/>
    </row>
    <row r="144" spans="2:7">
      <c r="B144" s="5" t="s">
        <v>448</v>
      </c>
      <c r="C144">
        <f t="shared" si="4"/>
        <v>5</v>
      </c>
      <c r="D144" s="2">
        <v>0.95138888888888895</v>
      </c>
      <c r="E144">
        <f t="shared" si="5"/>
        <v>131.1</v>
      </c>
      <c r="F144">
        <v>-100</v>
      </c>
      <c r="G144" s="7"/>
    </row>
    <row r="145" spans="2:7">
      <c r="B145" s="5" t="s">
        <v>449</v>
      </c>
      <c r="C145">
        <f t="shared" si="4"/>
        <v>5</v>
      </c>
      <c r="D145" s="2">
        <v>0.95833333333333304</v>
      </c>
      <c r="E145">
        <f t="shared" si="5"/>
        <v>131.19999999999999</v>
      </c>
      <c r="F145">
        <v>-100</v>
      </c>
      <c r="G145" s="7"/>
    </row>
    <row r="146" spans="2:7">
      <c r="B146" s="5" t="s">
        <v>450</v>
      </c>
      <c r="C146">
        <f t="shared" si="4"/>
        <v>5</v>
      </c>
      <c r="D146" s="2">
        <v>0.96527777777777801</v>
      </c>
      <c r="E146">
        <f t="shared" si="5"/>
        <v>131.4</v>
      </c>
      <c r="F146">
        <v>-100</v>
      </c>
      <c r="G146" s="7"/>
    </row>
    <row r="147" spans="2:7">
      <c r="B147" s="5" t="s">
        <v>451</v>
      </c>
      <c r="C147">
        <f t="shared" si="4"/>
        <v>5</v>
      </c>
      <c r="D147" s="2">
        <v>0.97222222222222199</v>
      </c>
      <c r="E147">
        <f t="shared" si="5"/>
        <v>131.5</v>
      </c>
      <c r="F147">
        <v>-100</v>
      </c>
      <c r="G147" s="7"/>
    </row>
    <row r="148" spans="2:7">
      <c r="B148" s="5" t="s">
        <v>452</v>
      </c>
      <c r="C148">
        <f t="shared" si="4"/>
        <v>5</v>
      </c>
      <c r="D148" s="2">
        <v>0.97916666666666696</v>
      </c>
      <c r="E148">
        <f t="shared" si="5"/>
        <v>131.5</v>
      </c>
      <c r="F148">
        <v>-100</v>
      </c>
      <c r="G148" s="7"/>
    </row>
    <row r="149" spans="2:7">
      <c r="B149" s="5" t="s">
        <v>453</v>
      </c>
      <c r="C149">
        <f t="shared" si="4"/>
        <v>5</v>
      </c>
      <c r="D149" s="2">
        <v>0.98611111111111105</v>
      </c>
      <c r="E149">
        <f t="shared" si="5"/>
        <v>131.5</v>
      </c>
      <c r="F149">
        <v>-100</v>
      </c>
      <c r="G149" s="7"/>
    </row>
    <row r="150" spans="2:7">
      <c r="B150" s="5" t="s">
        <v>454</v>
      </c>
      <c r="C150">
        <f t="shared" si="4"/>
        <v>5</v>
      </c>
      <c r="D150" s="2">
        <v>0.99305555555555503</v>
      </c>
      <c r="E150">
        <f t="shared" si="5"/>
        <v>131.6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AD3ED4EB-1BBC-40F4-AFEF-D3FFF5C8ADB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806-D038-46CC-925F-FBE5569011F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459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460</v>
      </c>
      <c r="C7">
        <f>FIND(",",$B7)</f>
        <v>2</v>
      </c>
      <c r="D7" s="2">
        <v>0</v>
      </c>
      <c r="E7">
        <f>VALUE(MID($B7,C7+1,LEN($B7)-$C7))</f>
        <v>137.1</v>
      </c>
      <c r="F7">
        <v>-100</v>
      </c>
      <c r="G7" s="7"/>
    </row>
    <row r="8" spans="2:7">
      <c r="B8" s="4" t="s">
        <v>461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136.4</v>
      </c>
      <c r="F8">
        <v>-100</v>
      </c>
      <c r="G8" s="7"/>
    </row>
    <row r="9" spans="2:7">
      <c r="B9" s="4" t="s">
        <v>462</v>
      </c>
      <c r="C9">
        <f t="shared" si="0"/>
        <v>3</v>
      </c>
      <c r="D9" s="2">
        <v>1.38888888888889E-2</v>
      </c>
      <c r="E9">
        <f t="shared" si="1"/>
        <v>135.69999999999999</v>
      </c>
      <c r="F9">
        <v>-100</v>
      </c>
      <c r="G9" s="7"/>
    </row>
    <row r="10" spans="2:7">
      <c r="B10" s="4" t="s">
        <v>463</v>
      </c>
      <c r="C10">
        <f t="shared" si="0"/>
        <v>3</v>
      </c>
      <c r="D10" s="2">
        <v>2.0833333333333301E-2</v>
      </c>
      <c r="E10">
        <f t="shared" si="1"/>
        <v>134.9</v>
      </c>
      <c r="F10">
        <v>-100</v>
      </c>
      <c r="G10" s="7"/>
    </row>
    <row r="11" spans="2:7">
      <c r="B11" s="4" t="s">
        <v>464</v>
      </c>
      <c r="C11">
        <f t="shared" si="0"/>
        <v>3</v>
      </c>
      <c r="D11" s="2">
        <v>2.7777777777777801E-2</v>
      </c>
      <c r="E11">
        <f t="shared" si="1"/>
        <v>134.1</v>
      </c>
      <c r="F11">
        <v>-100</v>
      </c>
      <c r="G11" s="7"/>
    </row>
    <row r="12" spans="2:7">
      <c r="B12" s="4" t="s">
        <v>465</v>
      </c>
      <c r="C12">
        <f t="shared" si="0"/>
        <v>3</v>
      </c>
      <c r="D12" s="2">
        <v>3.4722222222222203E-2</v>
      </c>
      <c r="E12">
        <f t="shared" si="1"/>
        <v>133.19999999999999</v>
      </c>
      <c r="F12">
        <v>-100</v>
      </c>
      <c r="G12" s="7"/>
    </row>
    <row r="13" spans="2:7">
      <c r="B13" s="4" t="s">
        <v>466</v>
      </c>
      <c r="C13">
        <f t="shared" si="0"/>
        <v>3</v>
      </c>
      <c r="D13" s="2">
        <v>4.1666666666666699E-2</v>
      </c>
      <c r="E13">
        <f t="shared" si="1"/>
        <v>132.4</v>
      </c>
      <c r="F13">
        <v>-100</v>
      </c>
      <c r="G13" s="7"/>
    </row>
    <row r="14" spans="2:7">
      <c r="B14" s="4" t="s">
        <v>467</v>
      </c>
      <c r="C14">
        <f t="shared" si="0"/>
        <v>3</v>
      </c>
      <c r="D14" s="2">
        <v>4.8611111111111098E-2</v>
      </c>
      <c r="E14">
        <f t="shared" si="1"/>
        <v>131.4</v>
      </c>
      <c r="F14">
        <v>-100</v>
      </c>
      <c r="G14" s="7"/>
    </row>
    <row r="15" spans="2:7">
      <c r="B15" s="4" t="s">
        <v>468</v>
      </c>
      <c r="C15">
        <f t="shared" si="0"/>
        <v>3</v>
      </c>
      <c r="D15" s="2">
        <v>5.5555555555555601E-2</v>
      </c>
      <c r="E15">
        <f t="shared" si="1"/>
        <v>130.5</v>
      </c>
      <c r="F15">
        <v>-100</v>
      </c>
      <c r="G15" s="7"/>
    </row>
    <row r="16" spans="2:7">
      <c r="B16" s="4" t="s">
        <v>469</v>
      </c>
      <c r="C16">
        <f t="shared" si="0"/>
        <v>3</v>
      </c>
      <c r="D16" s="2">
        <v>6.25E-2</v>
      </c>
      <c r="E16">
        <f t="shared" si="1"/>
        <v>129.6</v>
      </c>
      <c r="F16">
        <v>-100</v>
      </c>
      <c r="G16" s="7"/>
    </row>
    <row r="17" spans="2:8">
      <c r="B17" s="4" t="s">
        <v>470</v>
      </c>
      <c r="C17">
        <f t="shared" si="0"/>
        <v>4</v>
      </c>
      <c r="D17" s="2">
        <v>6.9444444444444406E-2</v>
      </c>
      <c r="E17">
        <f t="shared" si="1"/>
        <v>128.6</v>
      </c>
      <c r="F17">
        <v>-100</v>
      </c>
      <c r="G17" s="7"/>
    </row>
    <row r="18" spans="2:8">
      <c r="B18" s="4" t="s">
        <v>471</v>
      </c>
      <c r="C18">
        <f t="shared" si="0"/>
        <v>4</v>
      </c>
      <c r="D18" s="2">
        <v>7.6388888888888895E-2</v>
      </c>
      <c r="E18">
        <f t="shared" si="1"/>
        <v>127.6</v>
      </c>
      <c r="F18">
        <v>-100</v>
      </c>
      <c r="G18" s="7"/>
    </row>
    <row r="19" spans="2:8">
      <c r="B19" s="4" t="s">
        <v>472</v>
      </c>
      <c r="C19">
        <f t="shared" si="0"/>
        <v>4</v>
      </c>
      <c r="D19" s="2">
        <v>8.3333333333333301E-2</v>
      </c>
      <c r="E19">
        <f t="shared" si="1"/>
        <v>126.6</v>
      </c>
      <c r="F19">
        <v>-100</v>
      </c>
      <c r="G19" s="7"/>
    </row>
    <row r="20" spans="2:8">
      <c r="B20" s="4" t="s">
        <v>473</v>
      </c>
      <c r="C20">
        <f t="shared" si="0"/>
        <v>4</v>
      </c>
      <c r="D20" s="2">
        <v>9.0277777777777804E-2</v>
      </c>
      <c r="E20">
        <f t="shared" si="1"/>
        <v>125.6</v>
      </c>
      <c r="F20">
        <v>-100</v>
      </c>
      <c r="H20" s="7"/>
    </row>
    <row r="21" spans="2:8">
      <c r="B21" s="4" t="s">
        <v>474</v>
      </c>
      <c r="C21">
        <f t="shared" si="0"/>
        <v>4</v>
      </c>
      <c r="D21" s="2">
        <v>9.7222222222222196E-2</v>
      </c>
      <c r="E21">
        <f t="shared" si="1"/>
        <v>124.6</v>
      </c>
      <c r="F21">
        <v>-100</v>
      </c>
      <c r="G21" s="7"/>
    </row>
    <row r="22" spans="2:8">
      <c r="B22" s="4" t="s">
        <v>475</v>
      </c>
      <c r="C22">
        <f t="shared" si="0"/>
        <v>4</v>
      </c>
      <c r="D22" s="2">
        <v>0.104166666666667</v>
      </c>
      <c r="E22">
        <f t="shared" si="1"/>
        <v>123.5</v>
      </c>
      <c r="F22">
        <v>-100</v>
      </c>
      <c r="G22" s="7"/>
    </row>
    <row r="23" spans="2:8">
      <c r="B23" s="4" t="s">
        <v>476</v>
      </c>
      <c r="C23">
        <f t="shared" si="0"/>
        <v>4</v>
      </c>
      <c r="D23" s="2">
        <v>0.11111111111111099</v>
      </c>
      <c r="E23">
        <f t="shared" si="1"/>
        <v>122.4</v>
      </c>
      <c r="F23">
        <v>-100</v>
      </c>
      <c r="G23" s="7"/>
    </row>
    <row r="24" spans="2:8">
      <c r="B24" s="4" t="s">
        <v>477</v>
      </c>
      <c r="C24">
        <f t="shared" si="0"/>
        <v>4</v>
      </c>
      <c r="D24" s="2">
        <v>0.118055555555556</v>
      </c>
      <c r="E24">
        <f t="shared" si="1"/>
        <v>121.2</v>
      </c>
      <c r="F24">
        <v>-100</v>
      </c>
      <c r="G24" s="7"/>
    </row>
    <row r="25" spans="2:8">
      <c r="B25" s="4" t="s">
        <v>478</v>
      </c>
      <c r="C25">
        <f t="shared" si="0"/>
        <v>4</v>
      </c>
      <c r="D25" s="2">
        <v>0.125</v>
      </c>
      <c r="E25">
        <f t="shared" si="1"/>
        <v>119.9</v>
      </c>
      <c r="F25">
        <v>-100</v>
      </c>
      <c r="G25" s="7"/>
    </row>
    <row r="26" spans="2:8">
      <c r="B26" s="4" t="s">
        <v>479</v>
      </c>
      <c r="C26">
        <f t="shared" si="0"/>
        <v>4</v>
      </c>
      <c r="D26" s="2">
        <v>0.131944444444444</v>
      </c>
      <c r="E26">
        <f t="shared" si="1"/>
        <v>118.6</v>
      </c>
      <c r="F26">
        <v>-100</v>
      </c>
      <c r="G26" s="7"/>
    </row>
    <row r="27" spans="2:8">
      <c r="B27" s="4" t="s">
        <v>480</v>
      </c>
      <c r="C27">
        <f t="shared" si="0"/>
        <v>4</v>
      </c>
      <c r="D27" s="2">
        <v>0.13888888888888901</v>
      </c>
      <c r="E27">
        <f t="shared" si="1"/>
        <v>117.2</v>
      </c>
      <c r="F27">
        <v>-100</v>
      </c>
      <c r="G27" s="7"/>
    </row>
    <row r="28" spans="2:8">
      <c r="B28" s="4" t="s">
        <v>481</v>
      </c>
      <c r="C28">
        <f t="shared" si="0"/>
        <v>4</v>
      </c>
      <c r="D28" s="2">
        <v>0.14583333333333301</v>
      </c>
      <c r="E28">
        <f t="shared" si="1"/>
        <v>115.7</v>
      </c>
      <c r="F28">
        <v>-100</v>
      </c>
      <c r="G28" s="7"/>
    </row>
    <row r="29" spans="2:8">
      <c r="B29" s="4" t="s">
        <v>482</v>
      </c>
      <c r="C29">
        <f t="shared" si="0"/>
        <v>4</v>
      </c>
      <c r="D29" s="2">
        <v>0.15277777777777801</v>
      </c>
      <c r="E29">
        <f t="shared" si="1"/>
        <v>114.1</v>
      </c>
      <c r="F29">
        <v>-100</v>
      </c>
      <c r="G29" s="7"/>
    </row>
    <row r="30" spans="2:8">
      <c r="B30" s="4" t="s">
        <v>483</v>
      </c>
      <c r="C30">
        <f t="shared" si="0"/>
        <v>4</v>
      </c>
      <c r="D30" s="2">
        <v>0.15972222222222199</v>
      </c>
      <c r="E30">
        <f t="shared" si="1"/>
        <v>112.5</v>
      </c>
      <c r="F30">
        <v>-100</v>
      </c>
      <c r="G30" s="7"/>
    </row>
    <row r="31" spans="2:8">
      <c r="B31" s="4" t="s">
        <v>484</v>
      </c>
      <c r="C31">
        <f t="shared" si="0"/>
        <v>4</v>
      </c>
      <c r="D31" s="2">
        <v>0.16666666666666699</v>
      </c>
      <c r="E31">
        <f t="shared" si="1"/>
        <v>110.7</v>
      </c>
      <c r="F31">
        <v>-100</v>
      </c>
      <c r="G31" s="7"/>
    </row>
    <row r="32" spans="2:8">
      <c r="B32" s="4" t="s">
        <v>485</v>
      </c>
      <c r="C32">
        <f t="shared" si="0"/>
        <v>4</v>
      </c>
      <c r="D32" s="2">
        <v>0.17361111111111099</v>
      </c>
      <c r="E32">
        <f t="shared" si="1"/>
        <v>108.9</v>
      </c>
      <c r="F32">
        <v>-100</v>
      </c>
      <c r="G32" s="7"/>
    </row>
    <row r="33" spans="2:7">
      <c r="B33" s="4" t="s">
        <v>486</v>
      </c>
      <c r="C33">
        <f t="shared" si="0"/>
        <v>4</v>
      </c>
      <c r="D33" s="2">
        <v>0.180555555555556</v>
      </c>
      <c r="E33">
        <f t="shared" si="1"/>
        <v>107</v>
      </c>
      <c r="F33">
        <v>-100</v>
      </c>
      <c r="G33" s="7"/>
    </row>
    <row r="34" spans="2:7">
      <c r="B34" s="4" t="s">
        <v>487</v>
      </c>
      <c r="C34">
        <f t="shared" si="0"/>
        <v>4</v>
      </c>
      <c r="D34" s="2">
        <v>0.1875</v>
      </c>
      <c r="E34">
        <f t="shared" si="1"/>
        <v>105</v>
      </c>
      <c r="F34">
        <v>-100</v>
      </c>
      <c r="G34" s="7"/>
    </row>
    <row r="35" spans="2:7">
      <c r="B35" s="4" t="s">
        <v>488</v>
      </c>
      <c r="C35">
        <f t="shared" si="0"/>
        <v>4</v>
      </c>
      <c r="D35" s="2">
        <v>0.194444444444444</v>
      </c>
      <c r="E35">
        <f t="shared" si="1"/>
        <v>102.9</v>
      </c>
      <c r="F35">
        <v>-100</v>
      </c>
      <c r="G35" s="7"/>
    </row>
    <row r="36" spans="2:7">
      <c r="B36" s="4" t="s">
        <v>489</v>
      </c>
      <c r="C36">
        <f t="shared" si="0"/>
        <v>4</v>
      </c>
      <c r="D36" s="2">
        <v>0.20138888888888901</v>
      </c>
      <c r="E36">
        <f t="shared" si="1"/>
        <v>100.8</v>
      </c>
      <c r="F36">
        <v>-100</v>
      </c>
      <c r="G36" s="7"/>
    </row>
    <row r="37" spans="2:7">
      <c r="B37" s="4" t="s">
        <v>490</v>
      </c>
      <c r="C37">
        <f t="shared" si="0"/>
        <v>4</v>
      </c>
      <c r="D37" s="2">
        <v>0.20833333333333301</v>
      </c>
      <c r="E37">
        <f t="shared" si="1"/>
        <v>98.6</v>
      </c>
      <c r="F37">
        <v>-100</v>
      </c>
      <c r="G37" s="7"/>
    </row>
    <row r="38" spans="2:7">
      <c r="B38" s="4" t="s">
        <v>491</v>
      </c>
      <c r="C38">
        <f t="shared" si="0"/>
        <v>4</v>
      </c>
      <c r="D38" s="2">
        <v>0.21527777777777801</v>
      </c>
      <c r="E38">
        <f t="shared" si="1"/>
        <v>96.5</v>
      </c>
      <c r="F38">
        <v>-100</v>
      </c>
      <c r="G38" s="7"/>
    </row>
    <row r="39" spans="2:7">
      <c r="B39" s="4" t="s">
        <v>492</v>
      </c>
      <c r="C39">
        <f t="shared" si="0"/>
        <v>4</v>
      </c>
      <c r="D39" s="2">
        <v>0.22222222222222199</v>
      </c>
      <c r="E39">
        <f t="shared" si="1"/>
        <v>94.3</v>
      </c>
      <c r="F39">
        <v>-100</v>
      </c>
      <c r="G39" s="7"/>
    </row>
    <row r="40" spans="2:7">
      <c r="B40" s="4" t="s">
        <v>493</v>
      </c>
      <c r="C40">
        <f t="shared" si="0"/>
        <v>4</v>
      </c>
      <c r="D40" s="2">
        <v>0.22916666666666699</v>
      </c>
      <c r="E40">
        <f t="shared" si="1"/>
        <v>92</v>
      </c>
      <c r="F40">
        <v>-100</v>
      </c>
      <c r="G40" s="7"/>
    </row>
    <row r="41" spans="2:7">
      <c r="B41" s="4" t="s">
        <v>494</v>
      </c>
      <c r="C41">
        <f t="shared" si="0"/>
        <v>4</v>
      </c>
      <c r="D41" s="2">
        <v>0.23611111111111099</v>
      </c>
      <c r="E41">
        <f t="shared" si="1"/>
        <v>89.8</v>
      </c>
      <c r="F41">
        <v>-100</v>
      </c>
      <c r="G41" s="7"/>
    </row>
    <row r="42" spans="2:7">
      <c r="B42" s="4" t="s">
        <v>495</v>
      </c>
      <c r="C42">
        <f t="shared" si="0"/>
        <v>4</v>
      </c>
      <c r="D42" s="2">
        <v>0.243055555555556</v>
      </c>
      <c r="E42">
        <f t="shared" si="1"/>
        <v>87.6</v>
      </c>
      <c r="F42">
        <v>-100</v>
      </c>
      <c r="G42" s="7"/>
    </row>
    <row r="43" spans="2:7">
      <c r="B43" s="4" t="s">
        <v>496</v>
      </c>
      <c r="C43">
        <f t="shared" si="0"/>
        <v>4</v>
      </c>
      <c r="D43" s="2">
        <v>0.25</v>
      </c>
      <c r="E43">
        <f t="shared" si="1"/>
        <v>85.5</v>
      </c>
      <c r="F43">
        <v>-100</v>
      </c>
      <c r="G43" s="7"/>
    </row>
    <row r="44" spans="2:7">
      <c r="B44" s="4" t="s">
        <v>497</v>
      </c>
      <c r="C44">
        <f t="shared" si="0"/>
        <v>4</v>
      </c>
      <c r="D44" s="2">
        <v>0.25694444444444398</v>
      </c>
      <c r="E44">
        <f t="shared" si="1"/>
        <v>83.3</v>
      </c>
      <c r="F44">
        <v>-100</v>
      </c>
      <c r="G44" s="7"/>
    </row>
    <row r="45" spans="2:7">
      <c r="B45" s="4" t="s">
        <v>498</v>
      </c>
      <c r="C45">
        <f t="shared" si="0"/>
        <v>4</v>
      </c>
      <c r="D45" s="2">
        <v>0.26388888888888901</v>
      </c>
      <c r="E45">
        <f t="shared" si="1"/>
        <v>81.2</v>
      </c>
      <c r="F45">
        <v>-100</v>
      </c>
      <c r="G45" s="7"/>
    </row>
    <row r="46" spans="2:7">
      <c r="B46" s="4" t="s">
        <v>499</v>
      </c>
      <c r="C46">
        <f t="shared" si="0"/>
        <v>4</v>
      </c>
      <c r="D46" s="2">
        <v>0.27083333333333298</v>
      </c>
      <c r="E46">
        <f t="shared" si="1"/>
        <v>79.2</v>
      </c>
      <c r="F46">
        <v>-100</v>
      </c>
      <c r="G46" s="7"/>
    </row>
    <row r="47" spans="2:7">
      <c r="B47" s="4" t="s">
        <v>500</v>
      </c>
      <c r="C47">
        <f t="shared" si="0"/>
        <v>4</v>
      </c>
      <c r="D47" s="2">
        <v>0.27777777777777801</v>
      </c>
      <c r="E47">
        <f t="shared" si="1"/>
        <v>77.2</v>
      </c>
      <c r="F47">
        <f>E47</f>
        <v>77.2</v>
      </c>
      <c r="G47" s="7" t="s">
        <v>307</v>
      </c>
    </row>
    <row r="48" spans="2:7">
      <c r="B48" s="4" t="s">
        <v>501</v>
      </c>
      <c r="C48">
        <f t="shared" si="0"/>
        <v>4</v>
      </c>
      <c r="D48" s="2">
        <v>0.28472222222222199</v>
      </c>
      <c r="E48">
        <f t="shared" si="1"/>
        <v>75.2</v>
      </c>
      <c r="F48">
        <v>-100</v>
      </c>
      <c r="G48" s="7"/>
    </row>
    <row r="49" spans="2:8">
      <c r="B49" s="4" t="s">
        <v>502</v>
      </c>
      <c r="C49">
        <f t="shared" si="0"/>
        <v>4</v>
      </c>
      <c r="D49" s="2">
        <v>0.29166666666666702</v>
      </c>
      <c r="E49">
        <f t="shared" si="1"/>
        <v>73.400000000000006</v>
      </c>
      <c r="F49">
        <v>-100</v>
      </c>
      <c r="G49" s="7"/>
    </row>
    <row r="50" spans="2:8">
      <c r="B50" s="4" t="s">
        <v>503</v>
      </c>
      <c r="C50">
        <f t="shared" si="0"/>
        <v>4</v>
      </c>
      <c r="D50" s="2">
        <v>0.29861111111111099</v>
      </c>
      <c r="E50">
        <f t="shared" si="1"/>
        <v>71.599999999999994</v>
      </c>
      <c r="F50">
        <v>-100</v>
      </c>
      <c r="G50" s="7"/>
    </row>
    <row r="51" spans="2:8">
      <c r="B51" s="4" t="s">
        <v>504</v>
      </c>
      <c r="C51">
        <f t="shared" si="0"/>
        <v>4</v>
      </c>
      <c r="D51" s="2">
        <v>0.30555555555555602</v>
      </c>
      <c r="E51">
        <f t="shared" si="1"/>
        <v>69.900000000000006</v>
      </c>
      <c r="F51">
        <v>-100</v>
      </c>
      <c r="G51" s="7"/>
    </row>
    <row r="52" spans="2:8">
      <c r="B52" s="4" t="s">
        <v>505</v>
      </c>
      <c r="C52">
        <f t="shared" si="0"/>
        <v>4</v>
      </c>
      <c r="D52" s="2">
        <v>0.3125</v>
      </c>
      <c r="E52">
        <f t="shared" si="1"/>
        <v>68.3</v>
      </c>
      <c r="F52">
        <v>-100</v>
      </c>
      <c r="G52" s="7"/>
    </row>
    <row r="53" spans="2:8">
      <c r="B53" s="4" t="s">
        <v>506</v>
      </c>
      <c r="C53">
        <f t="shared" si="0"/>
        <v>4</v>
      </c>
      <c r="D53" s="2">
        <v>0.31944444444444398</v>
      </c>
      <c r="E53">
        <f t="shared" si="1"/>
        <v>66.900000000000006</v>
      </c>
      <c r="F53">
        <v>-100</v>
      </c>
      <c r="G53" s="7"/>
    </row>
    <row r="54" spans="2:8">
      <c r="B54" s="4" t="s">
        <v>507</v>
      </c>
      <c r="C54">
        <f t="shared" si="0"/>
        <v>4</v>
      </c>
      <c r="D54" s="2">
        <v>0.32638888888888901</v>
      </c>
      <c r="E54">
        <f t="shared" si="1"/>
        <v>65.5</v>
      </c>
      <c r="F54">
        <v>-100</v>
      </c>
      <c r="G54" s="7"/>
    </row>
    <row r="55" spans="2:8">
      <c r="B55" s="4" t="s">
        <v>508</v>
      </c>
      <c r="C55">
        <f t="shared" si="0"/>
        <v>4</v>
      </c>
      <c r="D55" s="2">
        <v>0.33333333333333298</v>
      </c>
      <c r="E55">
        <f t="shared" si="1"/>
        <v>64.3</v>
      </c>
      <c r="F55">
        <v>-100</v>
      </c>
      <c r="G55" s="7"/>
    </row>
    <row r="56" spans="2:8">
      <c r="B56" s="4" t="s">
        <v>509</v>
      </c>
      <c r="C56">
        <f t="shared" si="0"/>
        <v>4</v>
      </c>
      <c r="D56" s="2">
        <v>0.34027777777777801</v>
      </c>
      <c r="E56">
        <f t="shared" si="1"/>
        <v>63.3</v>
      </c>
      <c r="F56">
        <v>-100</v>
      </c>
      <c r="G56" s="7"/>
    </row>
    <row r="57" spans="2:8">
      <c r="B57" s="4" t="s">
        <v>510</v>
      </c>
      <c r="C57">
        <f t="shared" si="0"/>
        <v>4</v>
      </c>
      <c r="D57" s="2">
        <v>0.34722222222222199</v>
      </c>
      <c r="E57">
        <f t="shared" si="1"/>
        <v>62.4</v>
      </c>
      <c r="F57">
        <v>-100</v>
      </c>
      <c r="G57" s="7"/>
    </row>
    <row r="58" spans="2:8">
      <c r="B58" s="4" t="s">
        <v>511</v>
      </c>
      <c r="C58">
        <f t="shared" si="0"/>
        <v>4</v>
      </c>
      <c r="D58" s="2">
        <v>0.35416666666666702</v>
      </c>
      <c r="E58">
        <f t="shared" si="1"/>
        <v>61.7</v>
      </c>
      <c r="F58">
        <v>-100</v>
      </c>
      <c r="G58" s="7"/>
    </row>
    <row r="59" spans="2:8">
      <c r="B59" s="4" t="s">
        <v>512</v>
      </c>
      <c r="C59">
        <f t="shared" si="0"/>
        <v>4</v>
      </c>
      <c r="D59" s="2">
        <v>0.36111111111111099</v>
      </c>
      <c r="E59">
        <f t="shared" si="1"/>
        <v>61.2</v>
      </c>
      <c r="F59">
        <v>-100</v>
      </c>
      <c r="G59" s="7"/>
    </row>
    <row r="60" spans="2:8">
      <c r="B60" s="4" t="s">
        <v>513</v>
      </c>
      <c r="C60">
        <f t="shared" si="0"/>
        <v>4</v>
      </c>
      <c r="D60" s="2">
        <v>0.36805555555555602</v>
      </c>
      <c r="E60">
        <f t="shared" si="1"/>
        <v>60.8</v>
      </c>
      <c r="F60">
        <v>-100</v>
      </c>
      <c r="G60" s="7"/>
    </row>
    <row r="61" spans="2:8">
      <c r="B61" s="4" t="s">
        <v>514</v>
      </c>
      <c r="C61">
        <f t="shared" si="0"/>
        <v>4</v>
      </c>
      <c r="D61" s="2">
        <v>0.375</v>
      </c>
      <c r="E61">
        <f t="shared" si="1"/>
        <v>60.7</v>
      </c>
      <c r="F61">
        <v>-100</v>
      </c>
      <c r="G61" s="7"/>
    </row>
    <row r="62" spans="2:8">
      <c r="B62" s="4" t="s">
        <v>515</v>
      </c>
      <c r="C62">
        <f t="shared" si="0"/>
        <v>4</v>
      </c>
      <c r="D62" s="2">
        <v>0.38194444444444398</v>
      </c>
      <c r="E62">
        <f t="shared" si="1"/>
        <v>60.8</v>
      </c>
      <c r="F62">
        <v>-100</v>
      </c>
      <c r="G62" s="7"/>
    </row>
    <row r="63" spans="2:8">
      <c r="B63" s="4" t="s">
        <v>516</v>
      </c>
      <c r="C63">
        <f t="shared" si="0"/>
        <v>4</v>
      </c>
      <c r="D63" s="2">
        <v>0.38888888888888901</v>
      </c>
      <c r="E63">
        <f t="shared" si="1"/>
        <v>61.1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/>
    </row>
    <row r="65" spans="2:7">
      <c r="B65" s="4" t="s">
        <v>517</v>
      </c>
      <c r="C65">
        <f t="shared" si="0"/>
        <v>4</v>
      </c>
      <c r="D65" s="2">
        <v>0.40277777777777801</v>
      </c>
      <c r="E65">
        <f t="shared" si="1"/>
        <v>62.3</v>
      </c>
      <c r="F65">
        <v>-100</v>
      </c>
      <c r="G65" s="7"/>
    </row>
    <row r="66" spans="2:7">
      <c r="B66" s="4" t="s">
        <v>518</v>
      </c>
      <c r="C66">
        <f t="shared" si="0"/>
        <v>4</v>
      </c>
      <c r="D66" s="2">
        <v>0.40972222222222199</v>
      </c>
      <c r="E66">
        <f t="shared" si="1"/>
        <v>63.2</v>
      </c>
      <c r="F66">
        <v>-100</v>
      </c>
      <c r="G66" s="7"/>
    </row>
    <row r="67" spans="2:7">
      <c r="B67" s="4" t="s">
        <v>519</v>
      </c>
      <c r="C67">
        <f t="shared" si="0"/>
        <v>4</v>
      </c>
      <c r="D67" s="2">
        <v>0.41666666666666702</v>
      </c>
      <c r="E67">
        <f t="shared" si="1"/>
        <v>64.3</v>
      </c>
      <c r="F67">
        <v>-100</v>
      </c>
      <c r="G67" s="7"/>
    </row>
    <row r="68" spans="2:7">
      <c r="B68" s="4" t="s">
        <v>520</v>
      </c>
      <c r="C68">
        <f t="shared" si="0"/>
        <v>4</v>
      </c>
      <c r="D68" s="2">
        <v>0.42361111111111099</v>
      </c>
      <c r="E68">
        <f t="shared" si="1"/>
        <v>65.599999999999994</v>
      </c>
      <c r="F68">
        <v>-100</v>
      </c>
      <c r="G68" s="7"/>
    </row>
    <row r="69" spans="2:7">
      <c r="B69" s="4" t="s">
        <v>521</v>
      </c>
      <c r="C69">
        <f t="shared" si="0"/>
        <v>4</v>
      </c>
      <c r="D69" s="2">
        <v>0.43055555555555602</v>
      </c>
      <c r="E69">
        <f t="shared" si="1"/>
        <v>67</v>
      </c>
      <c r="F69">
        <v>-100</v>
      </c>
      <c r="G69" s="7"/>
    </row>
    <row r="70" spans="2:7">
      <c r="B70" s="4" t="s">
        <v>522</v>
      </c>
      <c r="C70">
        <f t="shared" si="0"/>
        <v>4</v>
      </c>
      <c r="D70" s="2">
        <v>0.4375</v>
      </c>
      <c r="E70">
        <f t="shared" si="1"/>
        <v>68.599999999999994</v>
      </c>
      <c r="F70">
        <v>-100</v>
      </c>
      <c r="G70" s="7"/>
    </row>
    <row r="71" spans="2:7">
      <c r="B71" s="4" t="s">
        <v>523</v>
      </c>
      <c r="C71">
        <f t="shared" si="0"/>
        <v>4</v>
      </c>
      <c r="D71" s="2">
        <v>0.44444444444444398</v>
      </c>
      <c r="E71">
        <f t="shared" si="1"/>
        <v>70.400000000000006</v>
      </c>
      <c r="F71">
        <v>-100</v>
      </c>
      <c r="G71" s="7"/>
    </row>
    <row r="72" spans="2:7">
      <c r="B72" s="4" t="s">
        <v>524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72.2</v>
      </c>
      <c r="F72">
        <v>-100</v>
      </c>
      <c r="G72" s="7"/>
    </row>
    <row r="73" spans="2:7">
      <c r="B73" s="4" t="s">
        <v>525</v>
      </c>
      <c r="C73">
        <f t="shared" si="2"/>
        <v>4</v>
      </c>
      <c r="D73" s="2">
        <v>0.45833333333333298</v>
      </c>
      <c r="E73">
        <f t="shared" si="3"/>
        <v>74.2</v>
      </c>
      <c r="F73">
        <v>-100</v>
      </c>
      <c r="G73" s="7"/>
    </row>
    <row r="74" spans="2:7">
      <c r="B74" s="4" t="s">
        <v>526</v>
      </c>
      <c r="C74">
        <f t="shared" si="2"/>
        <v>4</v>
      </c>
      <c r="D74" s="2">
        <v>0.46527777777777801</v>
      </c>
      <c r="E74">
        <f t="shared" si="3"/>
        <v>76.2</v>
      </c>
      <c r="F74">
        <v>-100</v>
      </c>
      <c r="G74" s="7"/>
    </row>
    <row r="75" spans="2:7">
      <c r="B75" s="4" t="s">
        <v>527</v>
      </c>
      <c r="C75">
        <f t="shared" si="2"/>
        <v>4</v>
      </c>
      <c r="D75" s="2">
        <v>0.47222222222222199</v>
      </c>
      <c r="E75">
        <f t="shared" si="3"/>
        <v>78.3</v>
      </c>
      <c r="F75">
        <v>-100</v>
      </c>
      <c r="G75" s="7"/>
    </row>
    <row r="76" spans="2:7">
      <c r="B76" s="4" t="s">
        <v>528</v>
      </c>
      <c r="C76">
        <f t="shared" si="2"/>
        <v>4</v>
      </c>
      <c r="D76" s="2">
        <v>0.47916666666666702</v>
      </c>
      <c r="E76">
        <f t="shared" si="3"/>
        <v>80.400000000000006</v>
      </c>
      <c r="F76">
        <v>-100</v>
      </c>
      <c r="G76" s="7"/>
    </row>
    <row r="77" spans="2:7">
      <c r="B77" s="4" t="s">
        <v>529</v>
      </c>
      <c r="C77">
        <f t="shared" si="2"/>
        <v>4</v>
      </c>
      <c r="D77" s="2">
        <v>0.48611111111111099</v>
      </c>
      <c r="E77">
        <f t="shared" si="3"/>
        <v>82.6</v>
      </c>
      <c r="F77">
        <v>-100</v>
      </c>
      <c r="G77" s="7"/>
    </row>
    <row r="78" spans="2:7">
      <c r="B78" s="4" t="s">
        <v>530</v>
      </c>
      <c r="C78">
        <f t="shared" si="2"/>
        <v>4</v>
      </c>
      <c r="D78" s="2">
        <v>0.49305555555555602</v>
      </c>
      <c r="E78">
        <f t="shared" si="3"/>
        <v>84.8</v>
      </c>
      <c r="F78">
        <v>-100</v>
      </c>
      <c r="G78" s="7"/>
    </row>
    <row r="79" spans="2:7">
      <c r="B79" s="5" t="s">
        <v>531</v>
      </c>
      <c r="C79">
        <f t="shared" si="2"/>
        <v>4</v>
      </c>
      <c r="D79" s="2">
        <v>0.5</v>
      </c>
      <c r="E79">
        <f t="shared" si="3"/>
        <v>87.1</v>
      </c>
      <c r="F79">
        <v>-100</v>
      </c>
      <c r="G79" s="7"/>
    </row>
    <row r="80" spans="2:7">
      <c r="B80" s="5" t="s">
        <v>532</v>
      </c>
      <c r="C80">
        <f t="shared" si="2"/>
        <v>4</v>
      </c>
      <c r="D80" s="2">
        <v>0.50694444444444398</v>
      </c>
      <c r="E80">
        <f t="shared" si="3"/>
        <v>89.3</v>
      </c>
      <c r="F80">
        <v>-100</v>
      </c>
      <c r="G80" s="7"/>
    </row>
    <row r="81" spans="2:7">
      <c r="B81" s="5" t="s">
        <v>533</v>
      </c>
      <c r="C81">
        <f t="shared" si="2"/>
        <v>4</v>
      </c>
      <c r="D81" s="2">
        <v>0.51388888888888895</v>
      </c>
      <c r="E81">
        <f t="shared" si="3"/>
        <v>91.6</v>
      </c>
      <c r="F81">
        <v>-100</v>
      </c>
      <c r="G81" s="7"/>
    </row>
    <row r="82" spans="2:7">
      <c r="B82" s="5" t="s">
        <v>534</v>
      </c>
      <c r="C82">
        <f t="shared" si="2"/>
        <v>4</v>
      </c>
      <c r="D82" s="2">
        <v>0.52083333333333304</v>
      </c>
      <c r="E82">
        <f t="shared" si="3"/>
        <v>93.8</v>
      </c>
      <c r="F82">
        <v>-100</v>
      </c>
      <c r="G82" s="7"/>
    </row>
    <row r="83" spans="2:7">
      <c r="B83" s="5" t="s">
        <v>535</v>
      </c>
      <c r="C83">
        <f t="shared" si="2"/>
        <v>4</v>
      </c>
      <c r="D83" s="2">
        <v>0.52777777777777801</v>
      </c>
      <c r="E83">
        <f t="shared" si="3"/>
        <v>96.1</v>
      </c>
      <c r="F83">
        <v>-100</v>
      </c>
      <c r="G83" s="7"/>
    </row>
    <row r="84" spans="2:7">
      <c r="B84" s="5" t="s">
        <v>536</v>
      </c>
      <c r="C84">
        <f t="shared" si="2"/>
        <v>4</v>
      </c>
      <c r="D84" s="2">
        <v>0.53472222222222199</v>
      </c>
      <c r="E84">
        <f t="shared" si="3"/>
        <v>98.3</v>
      </c>
      <c r="F84">
        <v>-100</v>
      </c>
      <c r="G84" s="7"/>
    </row>
    <row r="85" spans="2:7">
      <c r="B85" s="5" t="s">
        <v>537</v>
      </c>
      <c r="C85">
        <f t="shared" si="2"/>
        <v>4</v>
      </c>
      <c r="D85" s="2">
        <v>0.54166666666666696</v>
      </c>
      <c r="E85">
        <f t="shared" si="3"/>
        <v>100.6</v>
      </c>
      <c r="F85">
        <v>-100</v>
      </c>
      <c r="G85" s="7"/>
    </row>
    <row r="86" spans="2:7">
      <c r="B86" s="5" t="s">
        <v>538</v>
      </c>
      <c r="C86">
        <f t="shared" si="2"/>
        <v>4</v>
      </c>
      <c r="D86" s="2">
        <v>0.54861111111111105</v>
      </c>
      <c r="E86">
        <f t="shared" si="3"/>
        <v>102.8</v>
      </c>
      <c r="F86">
        <v>-100</v>
      </c>
      <c r="G86" s="7"/>
    </row>
    <row r="87" spans="2:7">
      <c r="B87" s="5" t="s">
        <v>539</v>
      </c>
      <c r="C87">
        <f t="shared" si="2"/>
        <v>4</v>
      </c>
      <c r="D87" s="2">
        <v>0.55555555555555602</v>
      </c>
      <c r="E87">
        <f t="shared" si="3"/>
        <v>104.9</v>
      </c>
      <c r="F87">
        <v>-100</v>
      </c>
      <c r="G87" s="7"/>
    </row>
    <row r="88" spans="2:7">
      <c r="B88" s="5" t="s">
        <v>540</v>
      </c>
      <c r="C88">
        <f t="shared" si="2"/>
        <v>4</v>
      </c>
      <c r="D88" s="2">
        <v>0.5625</v>
      </c>
      <c r="E88">
        <f t="shared" si="3"/>
        <v>107.1</v>
      </c>
      <c r="F88">
        <v>-100</v>
      </c>
      <c r="G88" s="7"/>
    </row>
    <row r="89" spans="2:7">
      <c r="B89" s="5" t="s">
        <v>541</v>
      </c>
      <c r="C89">
        <f t="shared" si="2"/>
        <v>4</v>
      </c>
      <c r="D89" s="2">
        <v>0.56944444444444398</v>
      </c>
      <c r="E89">
        <f t="shared" si="3"/>
        <v>109.2</v>
      </c>
      <c r="F89">
        <v>-100</v>
      </c>
      <c r="G89" s="7"/>
    </row>
    <row r="90" spans="2:7">
      <c r="B90" s="5" t="s">
        <v>542</v>
      </c>
      <c r="C90">
        <f t="shared" si="2"/>
        <v>4</v>
      </c>
      <c r="D90" s="2">
        <v>0.57638888888888895</v>
      </c>
      <c r="E90">
        <f t="shared" si="3"/>
        <v>111.3</v>
      </c>
      <c r="F90">
        <v>-100</v>
      </c>
      <c r="G90" s="7"/>
    </row>
    <row r="91" spans="2:7">
      <c r="B91" s="5" t="s">
        <v>543</v>
      </c>
      <c r="C91">
        <f t="shared" si="2"/>
        <v>4</v>
      </c>
      <c r="D91" s="2">
        <v>0.58333333333333304</v>
      </c>
      <c r="E91">
        <f t="shared" si="3"/>
        <v>113.3</v>
      </c>
      <c r="F91">
        <v>-100</v>
      </c>
      <c r="G91" s="7"/>
    </row>
    <row r="92" spans="2:7">
      <c r="B92" s="5" t="s">
        <v>544</v>
      </c>
      <c r="C92">
        <f t="shared" si="2"/>
        <v>4</v>
      </c>
      <c r="D92" s="2">
        <v>0.59027777777777801</v>
      </c>
      <c r="E92">
        <f t="shared" si="3"/>
        <v>115.3</v>
      </c>
      <c r="F92">
        <v>-100</v>
      </c>
      <c r="G92" s="7"/>
    </row>
    <row r="93" spans="2:7">
      <c r="B93" s="5" t="s">
        <v>545</v>
      </c>
      <c r="C93">
        <f t="shared" si="2"/>
        <v>4</v>
      </c>
      <c r="D93" s="2">
        <v>0.59722222222222199</v>
      </c>
      <c r="E93">
        <f t="shared" si="3"/>
        <v>117.2</v>
      </c>
      <c r="F93">
        <v>-100</v>
      </c>
      <c r="G93" s="7"/>
    </row>
    <row r="94" spans="2:7">
      <c r="B94" s="5" t="s">
        <v>546</v>
      </c>
      <c r="C94">
        <f t="shared" si="2"/>
        <v>4</v>
      </c>
      <c r="D94" s="2">
        <v>0.60416666666666696</v>
      </c>
      <c r="E94">
        <f t="shared" si="3"/>
        <v>119</v>
      </c>
      <c r="F94">
        <v>-100</v>
      </c>
      <c r="G94" s="7"/>
    </row>
    <row r="95" spans="2:7">
      <c r="B95" s="5" t="s">
        <v>547</v>
      </c>
      <c r="C95">
        <f t="shared" si="2"/>
        <v>4</v>
      </c>
      <c r="D95" s="2">
        <v>0.61111111111111105</v>
      </c>
      <c r="E95">
        <f t="shared" si="3"/>
        <v>120.8</v>
      </c>
      <c r="F95">
        <v>-100</v>
      </c>
      <c r="G95" s="7"/>
    </row>
    <row r="96" spans="2:7">
      <c r="B96" s="5" t="s">
        <v>548</v>
      </c>
      <c r="C96">
        <f t="shared" si="2"/>
        <v>4</v>
      </c>
      <c r="D96" s="2">
        <v>0.61805555555555503</v>
      </c>
      <c r="E96">
        <f t="shared" si="3"/>
        <v>122.5</v>
      </c>
      <c r="F96">
        <v>-100</v>
      </c>
      <c r="G96" s="7"/>
    </row>
    <row r="97" spans="2:7">
      <c r="B97" s="5" t="s">
        <v>549</v>
      </c>
      <c r="C97">
        <f t="shared" si="2"/>
        <v>4</v>
      </c>
      <c r="D97" s="2">
        <v>0.625</v>
      </c>
      <c r="E97">
        <f t="shared" si="3"/>
        <v>124.1</v>
      </c>
      <c r="F97">
        <v>-100</v>
      </c>
      <c r="G97" s="7"/>
    </row>
    <row r="98" spans="2:7">
      <c r="B98" s="5" t="s">
        <v>550</v>
      </c>
      <c r="C98">
        <f t="shared" si="2"/>
        <v>4</v>
      </c>
      <c r="D98" s="2">
        <v>0.63194444444444398</v>
      </c>
      <c r="E98">
        <f t="shared" si="3"/>
        <v>125.7</v>
      </c>
      <c r="F98">
        <v>-100</v>
      </c>
      <c r="G98" s="7"/>
    </row>
    <row r="99" spans="2:7">
      <c r="B99" s="5" t="s">
        <v>551</v>
      </c>
      <c r="C99">
        <f t="shared" si="2"/>
        <v>4</v>
      </c>
      <c r="D99" s="2">
        <v>0.63888888888888895</v>
      </c>
      <c r="E99">
        <f t="shared" si="3"/>
        <v>127.2</v>
      </c>
      <c r="F99">
        <v>-100</v>
      </c>
      <c r="G99" s="7"/>
    </row>
    <row r="100" spans="2:7">
      <c r="B100" s="5" t="s">
        <v>552</v>
      </c>
      <c r="C100">
        <f t="shared" si="2"/>
        <v>4</v>
      </c>
      <c r="D100" s="2">
        <v>0.64583333333333304</v>
      </c>
      <c r="E100">
        <f t="shared" si="3"/>
        <v>128.6</v>
      </c>
      <c r="F100">
        <v>-100</v>
      </c>
      <c r="G100" s="7"/>
    </row>
    <row r="101" spans="2:7">
      <c r="B101" s="5" t="s">
        <v>553</v>
      </c>
      <c r="C101">
        <f t="shared" si="2"/>
        <v>4</v>
      </c>
      <c r="D101" s="2">
        <v>0.65277777777777801</v>
      </c>
      <c r="E101">
        <f t="shared" si="3"/>
        <v>129.9</v>
      </c>
      <c r="F101">
        <v>-100</v>
      </c>
      <c r="G101" s="7"/>
    </row>
    <row r="102" spans="2:7">
      <c r="B102" s="5" t="s">
        <v>554</v>
      </c>
      <c r="C102">
        <f t="shared" si="2"/>
        <v>4</v>
      </c>
      <c r="D102" s="2">
        <v>0.65972222222222199</v>
      </c>
      <c r="E102">
        <f t="shared" si="3"/>
        <v>131.1</v>
      </c>
      <c r="F102">
        <v>-100</v>
      </c>
      <c r="G102" s="7"/>
    </row>
    <row r="103" spans="2:7">
      <c r="B103" s="5" t="s">
        <v>555</v>
      </c>
      <c r="C103">
        <f t="shared" si="2"/>
        <v>4</v>
      </c>
      <c r="D103" s="2">
        <v>0.66666666666666696</v>
      </c>
      <c r="E103">
        <f t="shared" si="3"/>
        <v>132.30000000000001</v>
      </c>
      <c r="F103">
        <v>-100</v>
      </c>
      <c r="G103" s="7"/>
    </row>
    <row r="104" spans="2:7">
      <c r="B104" s="5" t="s">
        <v>556</v>
      </c>
      <c r="C104">
        <f t="shared" si="2"/>
        <v>4</v>
      </c>
      <c r="D104" s="2">
        <v>0.67361111111111105</v>
      </c>
      <c r="E104">
        <f t="shared" si="3"/>
        <v>133.5</v>
      </c>
      <c r="F104">
        <v>-100</v>
      </c>
      <c r="G104" s="7"/>
    </row>
    <row r="105" spans="2:7">
      <c r="B105" s="5" t="s">
        <v>557</v>
      </c>
      <c r="C105">
        <f t="shared" si="2"/>
        <v>4</v>
      </c>
      <c r="D105" s="2">
        <v>0.68055555555555503</v>
      </c>
      <c r="E105">
        <f t="shared" si="3"/>
        <v>134.6</v>
      </c>
      <c r="F105">
        <v>-100</v>
      </c>
      <c r="G105" s="7"/>
    </row>
    <row r="106" spans="2:7">
      <c r="B106" s="5" t="s">
        <v>558</v>
      </c>
      <c r="C106">
        <f t="shared" si="2"/>
        <v>4</v>
      </c>
      <c r="D106" s="2">
        <v>0.6875</v>
      </c>
      <c r="E106">
        <f t="shared" si="3"/>
        <v>135.6</v>
      </c>
      <c r="F106">
        <v>-100</v>
      </c>
      <c r="G106" s="7"/>
    </row>
    <row r="107" spans="2:7">
      <c r="B107" s="5" t="s">
        <v>559</v>
      </c>
      <c r="C107">
        <f t="shared" si="2"/>
        <v>5</v>
      </c>
      <c r="D107" s="2">
        <v>0.69444444444444398</v>
      </c>
      <c r="E107">
        <f t="shared" si="3"/>
        <v>136.69999999999999</v>
      </c>
      <c r="F107">
        <v>-100</v>
      </c>
      <c r="G107" s="7"/>
    </row>
    <row r="108" spans="2:7">
      <c r="B108" s="5" t="s">
        <v>560</v>
      </c>
      <c r="C108">
        <f t="shared" si="2"/>
        <v>5</v>
      </c>
      <c r="D108" s="2">
        <v>0.70138888888888895</v>
      </c>
      <c r="E108">
        <f t="shared" si="3"/>
        <v>137.69999999999999</v>
      </c>
      <c r="F108">
        <v>-100</v>
      </c>
      <c r="G108" s="7"/>
    </row>
    <row r="109" spans="2:7">
      <c r="B109" s="5" t="s">
        <v>561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562</v>
      </c>
      <c r="C110">
        <f t="shared" si="2"/>
        <v>5</v>
      </c>
      <c r="D110" s="2">
        <v>0.71527777777777801</v>
      </c>
      <c r="E110">
        <f t="shared" si="3"/>
        <v>139.6</v>
      </c>
      <c r="F110">
        <v>-100</v>
      </c>
      <c r="G110" s="7"/>
    </row>
    <row r="111" spans="2:7">
      <c r="B111" s="5" t="s">
        <v>563</v>
      </c>
      <c r="C111">
        <f t="shared" si="2"/>
        <v>5</v>
      </c>
      <c r="D111" s="2">
        <v>0.72222222222222199</v>
      </c>
      <c r="E111">
        <f t="shared" si="3"/>
        <v>140.5</v>
      </c>
      <c r="F111">
        <v>-100</v>
      </c>
      <c r="G111" s="7"/>
    </row>
    <row r="112" spans="2:7">
      <c r="B112" s="5" t="s">
        <v>564</v>
      </c>
      <c r="C112">
        <f t="shared" si="2"/>
        <v>5</v>
      </c>
      <c r="D112" s="2">
        <v>0.72916666666666696</v>
      </c>
      <c r="E112">
        <f t="shared" si="3"/>
        <v>141.5</v>
      </c>
      <c r="F112">
        <v>-100</v>
      </c>
      <c r="G112" s="7"/>
    </row>
    <row r="113" spans="2:7">
      <c r="B113" s="5" t="s">
        <v>565</v>
      </c>
      <c r="C113">
        <f t="shared" si="2"/>
        <v>5</v>
      </c>
      <c r="D113" s="2">
        <v>0.73611111111111105</v>
      </c>
      <c r="E113">
        <f t="shared" si="3"/>
        <v>142.4</v>
      </c>
      <c r="F113">
        <v>-100</v>
      </c>
      <c r="G113" s="7"/>
    </row>
    <row r="114" spans="2:7">
      <c r="B114" s="5" t="s">
        <v>566</v>
      </c>
      <c r="C114">
        <f t="shared" si="2"/>
        <v>5</v>
      </c>
      <c r="D114" s="2">
        <v>0.74305555555555503</v>
      </c>
      <c r="E114">
        <f t="shared" si="3"/>
        <v>143.30000000000001</v>
      </c>
      <c r="F114">
        <v>-100</v>
      </c>
      <c r="G114" s="7"/>
    </row>
    <row r="115" spans="2:7">
      <c r="B115" s="5" t="s">
        <v>567</v>
      </c>
      <c r="C115">
        <f t="shared" si="2"/>
        <v>5</v>
      </c>
      <c r="D115" s="2">
        <v>0.75</v>
      </c>
      <c r="E115">
        <f t="shared" si="3"/>
        <v>144.19999999999999</v>
      </c>
      <c r="F115">
        <v>-100</v>
      </c>
      <c r="G115" s="7"/>
    </row>
    <row r="116" spans="2:7">
      <c r="B116" s="5" t="s">
        <v>568</v>
      </c>
      <c r="C116">
        <f t="shared" si="2"/>
        <v>5</v>
      </c>
      <c r="D116" s="2">
        <v>0.75694444444444398</v>
      </c>
      <c r="E116">
        <f t="shared" si="3"/>
        <v>145</v>
      </c>
      <c r="F116">
        <v>-100</v>
      </c>
      <c r="G116" s="7"/>
    </row>
    <row r="117" spans="2:7">
      <c r="B117" s="5" t="s">
        <v>569</v>
      </c>
      <c r="C117">
        <f t="shared" si="2"/>
        <v>5</v>
      </c>
      <c r="D117" s="2">
        <v>0.76388888888888895</v>
      </c>
      <c r="E117">
        <f t="shared" si="3"/>
        <v>145.80000000000001</v>
      </c>
      <c r="F117">
        <v>-100</v>
      </c>
      <c r="G117" s="7"/>
    </row>
    <row r="118" spans="2:7">
      <c r="B118" s="5" t="s">
        <v>570</v>
      </c>
      <c r="C118">
        <f t="shared" si="2"/>
        <v>5</v>
      </c>
      <c r="D118" s="2">
        <v>0.77083333333333304</v>
      </c>
      <c r="E118">
        <f t="shared" si="3"/>
        <v>146.5</v>
      </c>
      <c r="F118">
        <v>-100</v>
      </c>
      <c r="G118" s="7"/>
    </row>
    <row r="119" spans="2:7">
      <c r="B119" s="5" t="s">
        <v>571</v>
      </c>
      <c r="C119">
        <f t="shared" si="2"/>
        <v>5</v>
      </c>
      <c r="D119" s="2">
        <v>0.77777777777777801</v>
      </c>
      <c r="E119">
        <f t="shared" si="3"/>
        <v>147.19999999999999</v>
      </c>
      <c r="F119">
        <v>-100</v>
      </c>
      <c r="G119" s="7"/>
    </row>
    <row r="120" spans="2:7">
      <c r="B120" s="5" t="s">
        <v>572</v>
      </c>
      <c r="C120">
        <f t="shared" si="2"/>
        <v>5</v>
      </c>
      <c r="D120" s="2">
        <v>0.78472222222222199</v>
      </c>
      <c r="E120">
        <f t="shared" si="3"/>
        <v>147.9</v>
      </c>
      <c r="F120">
        <v>-100</v>
      </c>
      <c r="G120" s="7"/>
    </row>
    <row r="121" spans="2:7">
      <c r="B121" s="5" t="s">
        <v>573</v>
      </c>
      <c r="C121">
        <f t="shared" si="2"/>
        <v>5</v>
      </c>
      <c r="D121" s="2">
        <v>0.79166666666666696</v>
      </c>
      <c r="E121">
        <f t="shared" si="3"/>
        <v>148.4</v>
      </c>
      <c r="F121">
        <v>-100</v>
      </c>
      <c r="G121" s="7"/>
    </row>
    <row r="122" spans="2:7">
      <c r="B122" s="5" t="s">
        <v>574</v>
      </c>
      <c r="C122">
        <f t="shared" si="2"/>
        <v>5</v>
      </c>
      <c r="D122" s="2">
        <v>0.79861111111111105</v>
      </c>
      <c r="E122">
        <f t="shared" si="3"/>
        <v>148.9</v>
      </c>
      <c r="F122">
        <v>-100</v>
      </c>
      <c r="G122" s="7"/>
    </row>
    <row r="123" spans="2:7">
      <c r="B123" s="5" t="s">
        <v>575</v>
      </c>
      <c r="C123">
        <f t="shared" si="2"/>
        <v>5</v>
      </c>
      <c r="D123" s="2">
        <v>0.80555555555555503</v>
      </c>
      <c r="E123">
        <f t="shared" si="3"/>
        <v>149.30000000000001</v>
      </c>
      <c r="F123">
        <v>-100</v>
      </c>
      <c r="G123" s="7"/>
    </row>
    <row r="124" spans="2:7">
      <c r="B124" s="5" t="s">
        <v>576</v>
      </c>
      <c r="C124">
        <f t="shared" si="2"/>
        <v>5</v>
      </c>
      <c r="D124" s="2">
        <v>0.8125</v>
      </c>
      <c r="E124">
        <f t="shared" si="3"/>
        <v>149.6</v>
      </c>
      <c r="F124">
        <v>-100</v>
      </c>
      <c r="G124" s="7"/>
    </row>
    <row r="125" spans="2:7">
      <c r="B125" s="5" t="s">
        <v>577</v>
      </c>
      <c r="C125">
        <f t="shared" si="2"/>
        <v>5</v>
      </c>
      <c r="D125" s="2">
        <v>0.81944444444444398</v>
      </c>
      <c r="E125">
        <f t="shared" si="3"/>
        <v>149.9</v>
      </c>
      <c r="F125">
        <v>-100</v>
      </c>
      <c r="G125" s="7"/>
    </row>
    <row r="126" spans="2:7">
      <c r="B126" s="5" t="s">
        <v>578</v>
      </c>
      <c r="C126">
        <f t="shared" si="2"/>
        <v>5</v>
      </c>
      <c r="D126" s="2">
        <v>0.82638888888888895</v>
      </c>
      <c r="E126">
        <f t="shared" si="3"/>
        <v>150</v>
      </c>
      <c r="F126">
        <v>-100</v>
      </c>
      <c r="G126" s="7"/>
    </row>
    <row r="127" spans="2:7">
      <c r="B127" s="5" t="s">
        <v>579</v>
      </c>
      <c r="C127">
        <f t="shared" si="2"/>
        <v>5</v>
      </c>
      <c r="D127" s="2">
        <v>0.83333333333333304</v>
      </c>
      <c r="E127">
        <f t="shared" si="3"/>
        <v>150.1</v>
      </c>
      <c r="F127">
        <v>-100</v>
      </c>
      <c r="G127" s="7"/>
    </row>
    <row r="128" spans="2:7">
      <c r="B128" s="5" t="s">
        <v>580</v>
      </c>
      <c r="C128">
        <f t="shared" si="2"/>
        <v>5</v>
      </c>
      <c r="D128" s="2">
        <v>0.84027777777777801</v>
      </c>
      <c r="E128">
        <f t="shared" si="3"/>
        <v>150.19999999999999</v>
      </c>
      <c r="F128">
        <v>-100</v>
      </c>
      <c r="G128" s="7"/>
    </row>
    <row r="129" spans="2:7">
      <c r="B129" s="5" t="s">
        <v>581</v>
      </c>
      <c r="C129">
        <f t="shared" si="2"/>
        <v>5</v>
      </c>
      <c r="D129" s="2">
        <v>0.84722222222222199</v>
      </c>
      <c r="E129">
        <f t="shared" si="3"/>
        <v>150.1</v>
      </c>
      <c r="F129">
        <v>-100</v>
      </c>
      <c r="G129" s="7"/>
    </row>
    <row r="130" spans="2:7">
      <c r="B130" s="5" t="s">
        <v>582</v>
      </c>
      <c r="C130">
        <f t="shared" si="2"/>
        <v>5</v>
      </c>
      <c r="D130" s="2">
        <v>0.85416666666666696</v>
      </c>
      <c r="E130">
        <f t="shared" si="3"/>
        <v>150</v>
      </c>
      <c r="F130">
        <v>-100</v>
      </c>
      <c r="G130" s="7"/>
    </row>
    <row r="131" spans="2:7">
      <c r="B131" s="5" t="s">
        <v>583</v>
      </c>
      <c r="C131">
        <f t="shared" si="2"/>
        <v>5</v>
      </c>
      <c r="D131" s="2">
        <v>0.86111111111111105</v>
      </c>
      <c r="E131">
        <f t="shared" si="3"/>
        <v>149.9</v>
      </c>
      <c r="F131">
        <v>-100</v>
      </c>
      <c r="G131" s="7"/>
    </row>
    <row r="132" spans="2:7">
      <c r="B132" s="5" t="s">
        <v>584</v>
      </c>
      <c r="C132">
        <f t="shared" si="2"/>
        <v>5</v>
      </c>
      <c r="D132" s="2">
        <v>0.86805555555555503</v>
      </c>
      <c r="E132">
        <f t="shared" si="3"/>
        <v>149.69999999999999</v>
      </c>
      <c r="F132">
        <v>-100</v>
      </c>
      <c r="G132" s="7"/>
    </row>
    <row r="133" spans="2:7">
      <c r="B133" s="5" t="s">
        <v>585</v>
      </c>
      <c r="C133">
        <f t="shared" si="2"/>
        <v>5</v>
      </c>
      <c r="D133" s="2">
        <v>0.875</v>
      </c>
      <c r="E133">
        <f t="shared" si="3"/>
        <v>149.4</v>
      </c>
      <c r="F133">
        <v>-100</v>
      </c>
      <c r="G133" s="7"/>
    </row>
    <row r="134" spans="2:7">
      <c r="B134" s="5" t="s">
        <v>586</v>
      </c>
      <c r="C134">
        <f t="shared" si="2"/>
        <v>5</v>
      </c>
      <c r="D134" s="2">
        <v>0.88194444444444398</v>
      </c>
      <c r="E134">
        <f t="shared" si="3"/>
        <v>149.1</v>
      </c>
      <c r="F134">
        <v>-100</v>
      </c>
      <c r="G134" s="7"/>
    </row>
    <row r="135" spans="2:7">
      <c r="B135" s="5" t="s">
        <v>587</v>
      </c>
      <c r="C135">
        <f t="shared" si="2"/>
        <v>5</v>
      </c>
      <c r="D135" s="2">
        <v>0.88888888888888895</v>
      </c>
      <c r="E135">
        <f t="shared" si="3"/>
        <v>148.80000000000001</v>
      </c>
      <c r="F135">
        <v>-100</v>
      </c>
      <c r="G135" s="7"/>
    </row>
    <row r="136" spans="2:7">
      <c r="B136" s="5" t="s">
        <v>588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148.4</v>
      </c>
      <c r="F136">
        <v>-100</v>
      </c>
      <c r="G136" s="7"/>
    </row>
    <row r="137" spans="2:7">
      <c r="B137" s="5" t="s">
        <v>589</v>
      </c>
      <c r="C137">
        <f t="shared" si="4"/>
        <v>5</v>
      </c>
      <c r="D137" s="2">
        <v>0.90277777777777801</v>
      </c>
      <c r="E137">
        <f t="shared" si="5"/>
        <v>148</v>
      </c>
      <c r="F137">
        <v>-100</v>
      </c>
      <c r="G137" s="7"/>
    </row>
    <row r="138" spans="2:7">
      <c r="B138" s="5" t="s">
        <v>590</v>
      </c>
      <c r="C138">
        <f t="shared" si="4"/>
        <v>5</v>
      </c>
      <c r="D138" s="2">
        <v>0.90972222222222199</v>
      </c>
      <c r="E138">
        <f t="shared" si="5"/>
        <v>147.6</v>
      </c>
      <c r="F138">
        <v>-100</v>
      </c>
      <c r="G138" s="7"/>
    </row>
    <row r="139" spans="2:7">
      <c r="B139" s="5" t="s">
        <v>591</v>
      </c>
      <c r="C139">
        <f t="shared" si="4"/>
        <v>5</v>
      </c>
      <c r="D139" s="2">
        <v>0.91666666666666696</v>
      </c>
      <c r="E139">
        <f t="shared" si="5"/>
        <v>147.1</v>
      </c>
      <c r="F139">
        <v>-100</v>
      </c>
      <c r="G139" s="7"/>
    </row>
    <row r="140" spans="2:7">
      <c r="B140" s="5" t="s">
        <v>592</v>
      </c>
      <c r="C140">
        <f t="shared" si="4"/>
        <v>5</v>
      </c>
      <c r="D140" s="2">
        <v>0.92361111111111105</v>
      </c>
      <c r="E140">
        <f t="shared" si="5"/>
        <v>146.6</v>
      </c>
      <c r="F140">
        <v>-100</v>
      </c>
      <c r="G140" s="7"/>
    </row>
    <row r="141" spans="2:7">
      <c r="B141" s="5" t="s">
        <v>593</v>
      </c>
      <c r="C141">
        <f t="shared" si="4"/>
        <v>5</v>
      </c>
      <c r="D141" s="2">
        <v>0.93055555555555503</v>
      </c>
      <c r="E141">
        <f t="shared" si="5"/>
        <v>146</v>
      </c>
      <c r="F141">
        <v>-100</v>
      </c>
      <c r="G141" s="7"/>
    </row>
    <row r="142" spans="2:7">
      <c r="B142" s="5" t="s">
        <v>594</v>
      </c>
      <c r="C142">
        <f t="shared" si="4"/>
        <v>5</v>
      </c>
      <c r="D142" s="2">
        <v>0.9375</v>
      </c>
      <c r="E142">
        <f t="shared" si="5"/>
        <v>145.4</v>
      </c>
      <c r="F142">
        <v>-100</v>
      </c>
      <c r="G142" s="7"/>
    </row>
    <row r="143" spans="2:7">
      <c r="B143" s="5" t="s">
        <v>595</v>
      </c>
      <c r="C143">
        <f t="shared" si="4"/>
        <v>5</v>
      </c>
      <c r="D143" s="2">
        <v>0.94444444444444398</v>
      </c>
      <c r="E143">
        <f t="shared" si="5"/>
        <v>144.80000000000001</v>
      </c>
      <c r="F143">
        <v>-100</v>
      </c>
      <c r="G143" s="7"/>
    </row>
    <row r="144" spans="2:7">
      <c r="B144" s="5" t="s">
        <v>596</v>
      </c>
      <c r="C144">
        <f t="shared" si="4"/>
        <v>5</v>
      </c>
      <c r="D144" s="2">
        <v>0.95138888888888895</v>
      </c>
      <c r="E144">
        <f t="shared" si="5"/>
        <v>144</v>
      </c>
      <c r="F144">
        <v>-100</v>
      </c>
      <c r="G144" s="7"/>
    </row>
    <row r="145" spans="2:7">
      <c r="B145" s="5" t="s">
        <v>597</v>
      </c>
      <c r="C145">
        <f t="shared" si="4"/>
        <v>5</v>
      </c>
      <c r="D145" s="2">
        <v>0.95833333333333304</v>
      </c>
      <c r="E145">
        <f t="shared" si="5"/>
        <v>143.30000000000001</v>
      </c>
      <c r="F145">
        <v>-100</v>
      </c>
      <c r="G145" s="7"/>
    </row>
    <row r="146" spans="2:7">
      <c r="B146" s="5" t="s">
        <v>598</v>
      </c>
      <c r="C146">
        <f t="shared" si="4"/>
        <v>5</v>
      </c>
      <c r="D146" s="2">
        <v>0.96527777777777801</v>
      </c>
      <c r="E146">
        <f t="shared" si="5"/>
        <v>142.4</v>
      </c>
      <c r="F146">
        <v>-100</v>
      </c>
      <c r="G146" s="7"/>
    </row>
    <row r="147" spans="2:7">
      <c r="B147" s="5" t="s">
        <v>599</v>
      </c>
      <c r="C147">
        <f t="shared" si="4"/>
        <v>5</v>
      </c>
      <c r="D147" s="2">
        <v>0.97222222222222199</v>
      </c>
      <c r="E147">
        <f t="shared" si="5"/>
        <v>141.5</v>
      </c>
      <c r="F147">
        <v>-100</v>
      </c>
      <c r="G147" s="7"/>
    </row>
    <row r="148" spans="2:7">
      <c r="B148" s="5" t="s">
        <v>600</v>
      </c>
      <c r="C148">
        <f t="shared" si="4"/>
        <v>5</v>
      </c>
      <c r="D148" s="2">
        <v>0.97916666666666696</v>
      </c>
      <c r="E148">
        <f t="shared" si="5"/>
        <v>140.6</v>
      </c>
      <c r="F148">
        <v>-100</v>
      </c>
      <c r="G148" s="7"/>
    </row>
    <row r="149" spans="2:7">
      <c r="B149" s="5" t="s">
        <v>601</v>
      </c>
      <c r="C149">
        <f t="shared" si="4"/>
        <v>5</v>
      </c>
      <c r="D149" s="2">
        <v>0.98611111111111105</v>
      </c>
      <c r="E149">
        <f t="shared" si="5"/>
        <v>139.69999999999999</v>
      </c>
      <c r="F149">
        <v>-100</v>
      </c>
      <c r="G149" s="7"/>
    </row>
    <row r="150" spans="2:7">
      <c r="B150" s="5" t="s">
        <v>602</v>
      </c>
      <c r="C150">
        <f t="shared" si="4"/>
        <v>5</v>
      </c>
      <c r="D150" s="2">
        <v>0.99305555555555503</v>
      </c>
      <c r="E150">
        <f t="shared" si="5"/>
        <v>138.69999999999999</v>
      </c>
      <c r="F150">
        <v>-100</v>
      </c>
      <c r="G150" s="7"/>
    </row>
    <row r="151" spans="2:7">
      <c r="B151" s="6">
        <v>1440137.7</v>
      </c>
    </row>
  </sheetData>
  <phoneticPr fontId="1"/>
  <hyperlinks>
    <hyperlink ref="B1" location="Dashboard!A1" display="Dashboard!A1" xr:uid="{2B239C7F-2493-4651-AFDE-F06258CDBFD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778-A22A-4417-B04B-33BB6FA3ED37}">
  <dimension ref="B1:H151"/>
  <sheetViews>
    <sheetView zoomScale="85" zoomScaleNormal="85" workbookViewId="0">
      <selection activeCell="H7" sqref="H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604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605</v>
      </c>
      <c r="C7">
        <f>FIND(",",$B7)</f>
        <v>2</v>
      </c>
      <c r="D7" s="2">
        <v>0</v>
      </c>
      <c r="E7">
        <f>VALUE(MID($B7,C7+1,LEN($B7)-$C7))</f>
        <v>133.9</v>
      </c>
      <c r="F7">
        <v>-100</v>
      </c>
      <c r="G7" s="7"/>
    </row>
    <row r="8" spans="2:7">
      <c r="B8" s="4" t="s">
        <v>606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131.6</v>
      </c>
      <c r="F8">
        <v>-100</v>
      </c>
      <c r="G8" s="7"/>
    </row>
    <row r="9" spans="2:7">
      <c r="B9" s="4" t="s">
        <v>607</v>
      </c>
      <c r="C9">
        <f t="shared" si="0"/>
        <v>3</v>
      </c>
      <c r="D9" s="2">
        <v>1.38888888888889E-2</v>
      </c>
      <c r="E9">
        <f t="shared" si="1"/>
        <v>129.30000000000001</v>
      </c>
      <c r="F9">
        <v>-100</v>
      </c>
      <c r="G9" s="7"/>
    </row>
    <row r="10" spans="2:7">
      <c r="B10" s="4" t="s">
        <v>608</v>
      </c>
      <c r="C10">
        <f t="shared" si="0"/>
        <v>3</v>
      </c>
      <c r="D10" s="2">
        <v>2.0833333333333301E-2</v>
      </c>
      <c r="E10">
        <f t="shared" si="1"/>
        <v>127</v>
      </c>
      <c r="F10">
        <v>-100</v>
      </c>
      <c r="G10" s="7"/>
    </row>
    <row r="11" spans="2:7">
      <c r="B11" s="4" t="s">
        <v>609</v>
      </c>
      <c r="C11">
        <f t="shared" si="0"/>
        <v>3</v>
      </c>
      <c r="D11" s="2">
        <v>2.7777777777777801E-2</v>
      </c>
      <c r="E11">
        <f t="shared" si="1"/>
        <v>124.7</v>
      </c>
      <c r="F11">
        <v>-100</v>
      </c>
      <c r="G11" s="7"/>
    </row>
    <row r="12" spans="2:7">
      <c r="B12" s="4" t="s">
        <v>610</v>
      </c>
      <c r="C12">
        <f t="shared" si="0"/>
        <v>3</v>
      </c>
      <c r="D12" s="2">
        <v>3.4722222222222203E-2</v>
      </c>
      <c r="E12">
        <f t="shared" si="1"/>
        <v>122.4</v>
      </c>
      <c r="F12">
        <v>-100</v>
      </c>
      <c r="G12" s="7"/>
    </row>
    <row r="13" spans="2:7">
      <c r="B13" s="4" t="s">
        <v>611</v>
      </c>
      <c r="C13">
        <f t="shared" si="0"/>
        <v>3</v>
      </c>
      <c r="D13" s="2">
        <v>4.1666666666666699E-2</v>
      </c>
      <c r="E13">
        <f t="shared" si="1"/>
        <v>120.2</v>
      </c>
      <c r="F13">
        <v>-100</v>
      </c>
      <c r="G13" s="7"/>
    </row>
    <row r="14" spans="2:7">
      <c r="B14" s="4" t="s">
        <v>612</v>
      </c>
      <c r="C14">
        <f t="shared" si="0"/>
        <v>3</v>
      </c>
      <c r="D14" s="2">
        <v>4.8611111111111098E-2</v>
      </c>
      <c r="E14">
        <f t="shared" si="1"/>
        <v>118.3</v>
      </c>
      <c r="F14">
        <v>-100</v>
      </c>
      <c r="G14" s="7"/>
    </row>
    <row r="15" spans="2:7">
      <c r="B15" s="4" t="s">
        <v>613</v>
      </c>
      <c r="C15">
        <f t="shared" si="0"/>
        <v>3</v>
      </c>
      <c r="D15" s="2">
        <v>5.5555555555555601E-2</v>
      </c>
      <c r="E15">
        <f t="shared" si="1"/>
        <v>116.5</v>
      </c>
      <c r="F15">
        <v>-100</v>
      </c>
      <c r="G15" s="7"/>
    </row>
    <row r="16" spans="2:7">
      <c r="B16" s="4" t="s">
        <v>614</v>
      </c>
      <c r="C16">
        <f t="shared" si="0"/>
        <v>3</v>
      </c>
      <c r="D16" s="2">
        <v>6.25E-2</v>
      </c>
      <c r="E16">
        <f t="shared" si="1"/>
        <v>115</v>
      </c>
      <c r="F16">
        <v>-100</v>
      </c>
      <c r="G16" s="7"/>
    </row>
    <row r="17" spans="2:8">
      <c r="B17" s="4" t="s">
        <v>615</v>
      </c>
      <c r="C17">
        <f t="shared" si="0"/>
        <v>4</v>
      </c>
      <c r="D17" s="2">
        <v>6.9444444444444406E-2</v>
      </c>
      <c r="E17">
        <f t="shared" si="1"/>
        <v>113.8</v>
      </c>
      <c r="F17">
        <v>-100</v>
      </c>
      <c r="G17" s="7"/>
    </row>
    <row r="18" spans="2:8">
      <c r="B18" s="4" t="s">
        <v>616</v>
      </c>
      <c r="C18">
        <f t="shared" si="0"/>
        <v>4</v>
      </c>
      <c r="D18" s="2">
        <v>7.6388888888888895E-2</v>
      </c>
      <c r="E18">
        <f t="shared" si="1"/>
        <v>113</v>
      </c>
      <c r="F18">
        <v>-100</v>
      </c>
      <c r="G18" s="7"/>
    </row>
    <row r="19" spans="2:8">
      <c r="B19" s="4" t="s">
        <v>617</v>
      </c>
      <c r="C19">
        <f t="shared" si="0"/>
        <v>4</v>
      </c>
      <c r="D19" s="2">
        <v>8.3333333333333301E-2</v>
      </c>
      <c r="E19">
        <f t="shared" si="1"/>
        <v>112.6</v>
      </c>
      <c r="F19">
        <v>-100</v>
      </c>
      <c r="G19" s="7"/>
    </row>
    <row r="20" spans="2:8">
      <c r="B20" s="4" t="s">
        <v>618</v>
      </c>
      <c r="C20">
        <f t="shared" si="0"/>
        <v>4</v>
      </c>
      <c r="D20" s="2">
        <v>9.0277777777777804E-2</v>
      </c>
      <c r="E20">
        <f t="shared" si="1"/>
        <v>112.6</v>
      </c>
      <c r="F20">
        <v>-100</v>
      </c>
      <c r="H20" s="7" t="s">
        <v>302</v>
      </c>
    </row>
    <row r="21" spans="2:8">
      <c r="B21" s="4" t="s">
        <v>619</v>
      </c>
      <c r="C21">
        <f t="shared" si="0"/>
        <v>4</v>
      </c>
      <c r="D21" s="2">
        <v>9.7222222222222196E-2</v>
      </c>
      <c r="E21">
        <f t="shared" si="1"/>
        <v>113</v>
      </c>
      <c r="F21">
        <v>-100</v>
      </c>
      <c r="G21" s="7"/>
    </row>
    <row r="22" spans="2:8">
      <c r="B22" s="4" t="s">
        <v>620</v>
      </c>
      <c r="C22">
        <f t="shared" si="0"/>
        <v>4</v>
      </c>
      <c r="D22" s="2">
        <v>0.104166666666667</v>
      </c>
      <c r="E22">
        <f t="shared" si="1"/>
        <v>113.9</v>
      </c>
      <c r="F22">
        <v>-100</v>
      </c>
      <c r="G22" s="7"/>
    </row>
    <row r="23" spans="2:8">
      <c r="B23" s="4" t="s">
        <v>621</v>
      </c>
      <c r="C23">
        <f t="shared" si="0"/>
        <v>4</v>
      </c>
      <c r="D23" s="2">
        <v>0.11111111111111099</v>
      </c>
      <c r="E23">
        <f t="shared" si="1"/>
        <v>115.1</v>
      </c>
      <c r="F23">
        <v>-100</v>
      </c>
      <c r="G23" s="7"/>
    </row>
    <row r="24" spans="2:8">
      <c r="B24" s="4" t="s">
        <v>622</v>
      </c>
      <c r="C24">
        <f t="shared" si="0"/>
        <v>4</v>
      </c>
      <c r="D24" s="2">
        <v>0.118055555555556</v>
      </c>
      <c r="E24">
        <f t="shared" si="1"/>
        <v>116.6</v>
      </c>
      <c r="F24">
        <v>-100</v>
      </c>
      <c r="G24" s="7"/>
    </row>
    <row r="25" spans="2:8">
      <c r="B25" s="4" t="s">
        <v>623</v>
      </c>
      <c r="C25">
        <f t="shared" si="0"/>
        <v>4</v>
      </c>
      <c r="D25" s="2">
        <v>0.125</v>
      </c>
      <c r="E25">
        <f t="shared" si="1"/>
        <v>118.4</v>
      </c>
      <c r="F25">
        <v>-100</v>
      </c>
      <c r="G25" s="7"/>
    </row>
    <row r="26" spans="2:8">
      <c r="B26" s="4" t="s">
        <v>624</v>
      </c>
      <c r="C26">
        <f t="shared" si="0"/>
        <v>4</v>
      </c>
      <c r="D26" s="2">
        <v>0.131944444444444</v>
      </c>
      <c r="E26">
        <f t="shared" si="1"/>
        <v>120.4</v>
      </c>
      <c r="F26">
        <v>-100</v>
      </c>
      <c r="G26" s="7"/>
    </row>
    <row r="27" spans="2:8">
      <c r="B27" s="4" t="s">
        <v>625</v>
      </c>
      <c r="C27">
        <f t="shared" si="0"/>
        <v>4</v>
      </c>
      <c r="D27" s="2">
        <v>0.13888888888888901</v>
      </c>
      <c r="E27">
        <f t="shared" si="1"/>
        <v>122.5</v>
      </c>
      <c r="F27">
        <v>-100</v>
      </c>
      <c r="G27" s="7"/>
    </row>
    <row r="28" spans="2:8">
      <c r="B28" s="4" t="s">
        <v>626</v>
      </c>
      <c r="C28">
        <f t="shared" si="0"/>
        <v>4</v>
      </c>
      <c r="D28" s="2">
        <v>0.14583333333333301</v>
      </c>
      <c r="E28">
        <f t="shared" si="1"/>
        <v>124.8</v>
      </c>
      <c r="F28">
        <v>-100</v>
      </c>
      <c r="G28" s="7"/>
    </row>
    <row r="29" spans="2:8">
      <c r="B29" s="4" t="s">
        <v>627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8">
      <c r="B31" s="4" t="s">
        <v>628</v>
      </c>
      <c r="C31">
        <f t="shared" si="0"/>
        <v>4</v>
      </c>
      <c r="D31" s="2">
        <v>0.16666666666666699</v>
      </c>
      <c r="E31">
        <f t="shared" si="1"/>
        <v>131.5</v>
      </c>
      <c r="F31">
        <v>-100</v>
      </c>
      <c r="G31" s="7"/>
    </row>
    <row r="32" spans="2:8">
      <c r="B32" s="4" t="s">
        <v>629</v>
      </c>
      <c r="C32">
        <f t="shared" si="0"/>
        <v>4</v>
      </c>
      <c r="D32" s="2">
        <v>0.17361111111111099</v>
      </c>
      <c r="E32">
        <f t="shared" si="1"/>
        <v>133.6</v>
      </c>
      <c r="F32">
        <v>-100</v>
      </c>
      <c r="G32" s="7"/>
    </row>
    <row r="33" spans="2:7">
      <c r="B33" s="4" t="s">
        <v>630</v>
      </c>
      <c r="C33">
        <f t="shared" si="0"/>
        <v>4</v>
      </c>
      <c r="D33" s="2">
        <v>0.180555555555556</v>
      </c>
      <c r="E33">
        <f t="shared" si="1"/>
        <v>135.5</v>
      </c>
      <c r="F33">
        <v>-100</v>
      </c>
      <c r="G33" s="7"/>
    </row>
    <row r="34" spans="2:7">
      <c r="B34" s="4" t="s">
        <v>631</v>
      </c>
      <c r="C34">
        <f t="shared" si="0"/>
        <v>4</v>
      </c>
      <c r="D34" s="2">
        <v>0.1875</v>
      </c>
      <c r="E34">
        <f t="shared" si="1"/>
        <v>137.19999999999999</v>
      </c>
      <c r="F34">
        <v>-100</v>
      </c>
      <c r="G34" s="7"/>
    </row>
    <row r="35" spans="2:7">
      <c r="B35" s="4" t="s">
        <v>632</v>
      </c>
      <c r="C35">
        <f t="shared" si="0"/>
        <v>4</v>
      </c>
      <c r="D35" s="2">
        <v>0.194444444444444</v>
      </c>
      <c r="E35">
        <f t="shared" si="1"/>
        <v>138.80000000000001</v>
      </c>
      <c r="F35">
        <v>-100</v>
      </c>
      <c r="G35" s="7"/>
    </row>
    <row r="36" spans="2:7">
      <c r="B36" s="4" t="s">
        <v>633</v>
      </c>
      <c r="C36">
        <f t="shared" si="0"/>
        <v>4</v>
      </c>
      <c r="D36" s="2">
        <v>0.20138888888888901</v>
      </c>
      <c r="E36">
        <f t="shared" si="1"/>
        <v>140.30000000000001</v>
      </c>
      <c r="F36">
        <v>-100</v>
      </c>
      <c r="G36" s="7"/>
    </row>
    <row r="37" spans="2:7">
      <c r="B37" s="4" t="s">
        <v>634</v>
      </c>
      <c r="C37">
        <f t="shared" si="0"/>
        <v>4</v>
      </c>
      <c r="D37" s="2">
        <v>0.20833333333333301</v>
      </c>
      <c r="E37">
        <f t="shared" si="1"/>
        <v>141.6</v>
      </c>
      <c r="F37">
        <v>-100</v>
      </c>
      <c r="G37" s="7"/>
    </row>
    <row r="38" spans="2:7">
      <c r="B38" s="4" t="s">
        <v>635</v>
      </c>
      <c r="C38">
        <f t="shared" si="0"/>
        <v>4</v>
      </c>
      <c r="D38" s="2">
        <v>0.21527777777777801</v>
      </c>
      <c r="E38">
        <f t="shared" si="1"/>
        <v>142.80000000000001</v>
      </c>
      <c r="F38">
        <v>-100</v>
      </c>
      <c r="G38" s="7"/>
    </row>
    <row r="39" spans="2:7">
      <c r="B39" s="4" t="s">
        <v>636</v>
      </c>
      <c r="C39">
        <f t="shared" si="0"/>
        <v>4</v>
      </c>
      <c r="D39" s="2">
        <v>0.22222222222222199</v>
      </c>
      <c r="E39">
        <f t="shared" si="1"/>
        <v>144</v>
      </c>
      <c r="F39">
        <v>-100</v>
      </c>
      <c r="G39" s="7"/>
    </row>
    <row r="40" spans="2:7">
      <c r="B40" s="4" t="s">
        <v>637</v>
      </c>
      <c r="C40">
        <f t="shared" si="0"/>
        <v>4</v>
      </c>
      <c r="D40" s="2">
        <v>0.22916666666666699</v>
      </c>
      <c r="E40">
        <f t="shared" si="1"/>
        <v>145.1</v>
      </c>
      <c r="F40">
        <v>-100</v>
      </c>
      <c r="G40" s="7"/>
    </row>
    <row r="41" spans="2:7">
      <c r="B41" s="4" t="s">
        <v>638</v>
      </c>
      <c r="C41">
        <f t="shared" si="0"/>
        <v>4</v>
      </c>
      <c r="D41" s="2">
        <v>0.23611111111111099</v>
      </c>
      <c r="E41">
        <f t="shared" si="1"/>
        <v>146.19999999999999</v>
      </c>
      <c r="F41">
        <v>-100</v>
      </c>
      <c r="G41" s="7"/>
    </row>
    <row r="42" spans="2:7">
      <c r="B42" s="4" t="s">
        <v>639</v>
      </c>
      <c r="C42">
        <f t="shared" si="0"/>
        <v>4</v>
      </c>
      <c r="D42" s="2">
        <v>0.243055555555556</v>
      </c>
      <c r="E42">
        <f t="shared" si="1"/>
        <v>147.4</v>
      </c>
      <c r="F42">
        <v>-100</v>
      </c>
      <c r="G42" s="7"/>
    </row>
    <row r="43" spans="2:7">
      <c r="B43" s="4" t="s">
        <v>640</v>
      </c>
      <c r="C43">
        <f t="shared" si="0"/>
        <v>4</v>
      </c>
      <c r="D43" s="2">
        <v>0.25</v>
      </c>
      <c r="E43">
        <f t="shared" si="1"/>
        <v>148.6</v>
      </c>
      <c r="F43">
        <v>-100</v>
      </c>
      <c r="G43" s="7"/>
    </row>
    <row r="44" spans="2:7">
      <c r="B44" s="4" t="s">
        <v>641</v>
      </c>
      <c r="C44">
        <f t="shared" si="0"/>
        <v>4</v>
      </c>
      <c r="D44" s="2">
        <v>0.25694444444444398</v>
      </c>
      <c r="E44">
        <f t="shared" si="1"/>
        <v>149.80000000000001</v>
      </c>
      <c r="F44">
        <v>-100</v>
      </c>
      <c r="G44" s="7"/>
    </row>
    <row r="45" spans="2:7">
      <c r="B45" s="4" t="s">
        <v>642</v>
      </c>
      <c r="C45">
        <f t="shared" si="0"/>
        <v>4</v>
      </c>
      <c r="D45" s="2">
        <v>0.26388888888888901</v>
      </c>
      <c r="E45">
        <f t="shared" si="1"/>
        <v>151.1</v>
      </c>
      <c r="F45">
        <v>-100</v>
      </c>
      <c r="G45" s="7"/>
    </row>
    <row r="46" spans="2:7">
      <c r="B46" s="4" t="s">
        <v>643</v>
      </c>
      <c r="C46">
        <f t="shared" si="0"/>
        <v>4</v>
      </c>
      <c r="D46" s="2">
        <v>0.27083333333333298</v>
      </c>
      <c r="E46">
        <f t="shared" si="1"/>
        <v>152.4</v>
      </c>
      <c r="F46">
        <v>-100</v>
      </c>
      <c r="G46" s="7"/>
    </row>
    <row r="47" spans="2:7">
      <c r="B47" s="4" t="s">
        <v>644</v>
      </c>
      <c r="C47">
        <f t="shared" si="0"/>
        <v>4</v>
      </c>
      <c r="D47" s="2">
        <v>0.27777777777777801</v>
      </c>
      <c r="E47">
        <f t="shared" si="1"/>
        <v>153.69999999999999</v>
      </c>
      <c r="F47">
        <v>-100</v>
      </c>
      <c r="G47" s="7"/>
    </row>
    <row r="48" spans="2:7">
      <c r="B48" s="4" t="s">
        <v>645</v>
      </c>
      <c r="C48">
        <f t="shared" si="0"/>
        <v>4</v>
      </c>
      <c r="D48" s="2">
        <v>0.28472222222222199</v>
      </c>
      <c r="E48">
        <f t="shared" si="1"/>
        <v>155</v>
      </c>
      <c r="F48">
        <f>E48</f>
        <v>155</v>
      </c>
      <c r="G48" s="7" t="s">
        <v>747</v>
      </c>
    </row>
    <row r="49" spans="2:8">
      <c r="B49" s="4" t="s">
        <v>646</v>
      </c>
      <c r="C49">
        <f t="shared" si="0"/>
        <v>4</v>
      </c>
      <c r="D49" s="2">
        <v>0.29166666666666702</v>
      </c>
      <c r="E49">
        <f t="shared" si="1"/>
        <v>156.1</v>
      </c>
      <c r="F49">
        <v>-100</v>
      </c>
      <c r="G49" s="7"/>
    </row>
    <row r="50" spans="2:8">
      <c r="B50" s="4" t="s">
        <v>647</v>
      </c>
      <c r="C50">
        <f t="shared" si="0"/>
        <v>4</v>
      </c>
      <c r="D50" s="2">
        <v>0.29861111111111099</v>
      </c>
      <c r="E50">
        <f t="shared" si="1"/>
        <v>157</v>
      </c>
      <c r="F50">
        <v>-100</v>
      </c>
      <c r="G50" s="7"/>
    </row>
    <row r="51" spans="2:8">
      <c r="B51" s="4" t="s">
        <v>648</v>
      </c>
      <c r="C51">
        <f t="shared" si="0"/>
        <v>4</v>
      </c>
      <c r="D51" s="2">
        <v>0.30555555555555602</v>
      </c>
      <c r="E51">
        <f t="shared" si="1"/>
        <v>157.69999999999999</v>
      </c>
      <c r="F51">
        <v>-100</v>
      </c>
      <c r="G51" s="7"/>
    </row>
    <row r="52" spans="2:8">
      <c r="B52" s="4" t="s">
        <v>649</v>
      </c>
      <c r="C52">
        <f t="shared" si="0"/>
        <v>4</v>
      </c>
      <c r="D52" s="2">
        <v>0.3125</v>
      </c>
      <c r="E52">
        <f t="shared" si="1"/>
        <v>158.1</v>
      </c>
      <c r="F52">
        <v>-100</v>
      </c>
      <c r="G52" s="7"/>
    </row>
    <row r="53" spans="2:8">
      <c r="B53" s="4" t="s">
        <v>650</v>
      </c>
      <c r="C53">
        <f t="shared" si="0"/>
        <v>4</v>
      </c>
      <c r="D53" s="2">
        <v>0.31944444444444398</v>
      </c>
      <c r="E53">
        <f t="shared" si="1"/>
        <v>158.1</v>
      </c>
      <c r="F53">
        <v>-100</v>
      </c>
      <c r="G53" s="7"/>
    </row>
    <row r="54" spans="2:8">
      <c r="B54" s="4" t="s">
        <v>651</v>
      </c>
      <c r="C54">
        <f t="shared" si="0"/>
        <v>4</v>
      </c>
      <c r="D54" s="2">
        <v>0.32638888888888901</v>
      </c>
      <c r="E54">
        <f t="shared" si="1"/>
        <v>157.6</v>
      </c>
      <c r="F54">
        <v>-100</v>
      </c>
      <c r="G54" s="7"/>
    </row>
    <row r="55" spans="2:8">
      <c r="B55" s="4" t="s">
        <v>652</v>
      </c>
      <c r="C55">
        <f t="shared" si="0"/>
        <v>4</v>
      </c>
      <c r="D55" s="2">
        <v>0.33333333333333298</v>
      </c>
      <c r="E55">
        <f t="shared" si="1"/>
        <v>156.69999999999999</v>
      </c>
      <c r="F55">
        <v>-100</v>
      </c>
      <c r="G55" s="7"/>
    </row>
    <row r="56" spans="2:8">
      <c r="B56" s="4" t="s">
        <v>653</v>
      </c>
      <c r="C56">
        <f t="shared" si="0"/>
        <v>4</v>
      </c>
      <c r="D56" s="2">
        <v>0.34027777777777801</v>
      </c>
      <c r="E56">
        <f t="shared" si="1"/>
        <v>155.19999999999999</v>
      </c>
      <c r="F56">
        <v>-100</v>
      </c>
      <c r="G56" s="7"/>
    </row>
    <row r="57" spans="2:8">
      <c r="B57" s="4" t="s">
        <v>654</v>
      </c>
      <c r="C57">
        <f t="shared" si="0"/>
        <v>4</v>
      </c>
      <c r="D57" s="2">
        <v>0.34722222222222199</v>
      </c>
      <c r="E57">
        <f t="shared" si="1"/>
        <v>153.19999999999999</v>
      </c>
      <c r="F57">
        <v>-100</v>
      </c>
      <c r="G57" s="7"/>
    </row>
    <row r="58" spans="2:8">
      <c r="B58" s="4" t="s">
        <v>655</v>
      </c>
      <c r="C58">
        <f t="shared" si="0"/>
        <v>4</v>
      </c>
      <c r="D58" s="2">
        <v>0.35416666666666702</v>
      </c>
      <c r="E58">
        <f t="shared" si="1"/>
        <v>150.6</v>
      </c>
      <c r="F58">
        <v>-100</v>
      </c>
      <c r="G58" s="7"/>
    </row>
    <row r="59" spans="2:8">
      <c r="B59" s="4" t="s">
        <v>656</v>
      </c>
      <c r="C59">
        <f t="shared" si="0"/>
        <v>4</v>
      </c>
      <c r="D59" s="2">
        <v>0.36111111111111099</v>
      </c>
      <c r="E59">
        <f t="shared" si="1"/>
        <v>147.4</v>
      </c>
      <c r="F59">
        <v>-100</v>
      </c>
      <c r="G59" s="7"/>
    </row>
    <row r="60" spans="2:8">
      <c r="B60" s="4" t="s">
        <v>657</v>
      </c>
      <c r="C60">
        <f t="shared" si="0"/>
        <v>4</v>
      </c>
      <c r="D60" s="2">
        <v>0.36805555555555602</v>
      </c>
      <c r="E60">
        <f t="shared" si="1"/>
        <v>143.80000000000001</v>
      </c>
      <c r="F60">
        <v>-100</v>
      </c>
      <c r="G60" s="7"/>
    </row>
    <row r="61" spans="2:8">
      <c r="B61" s="4" t="s">
        <v>658</v>
      </c>
      <c r="C61">
        <f t="shared" si="0"/>
        <v>4</v>
      </c>
      <c r="D61" s="2">
        <v>0.375</v>
      </c>
      <c r="E61">
        <f t="shared" si="1"/>
        <v>139.6</v>
      </c>
      <c r="F61">
        <v>-100</v>
      </c>
      <c r="G61" s="7"/>
    </row>
    <row r="62" spans="2:8">
      <c r="B62" s="4" t="s">
        <v>659</v>
      </c>
      <c r="C62">
        <f t="shared" si="0"/>
        <v>4</v>
      </c>
      <c r="D62" s="2">
        <v>0.38194444444444398</v>
      </c>
      <c r="E62">
        <f t="shared" si="1"/>
        <v>135.1</v>
      </c>
      <c r="F62">
        <v>-100</v>
      </c>
      <c r="G62" s="7"/>
    </row>
    <row r="63" spans="2:8">
      <c r="B63" s="4" t="s">
        <v>660</v>
      </c>
      <c r="C63">
        <f t="shared" si="0"/>
        <v>4</v>
      </c>
      <c r="D63" s="2">
        <v>0.38888888888888901</v>
      </c>
      <c r="E63">
        <f t="shared" si="1"/>
        <v>130.19999999999999</v>
      </c>
      <c r="F63">
        <v>-100</v>
      </c>
      <c r="G63" s="7"/>
    </row>
    <row r="64" spans="2:8">
      <c r="B64" s="4" t="s">
        <v>661</v>
      </c>
      <c r="C64">
        <f t="shared" si="0"/>
        <v>4</v>
      </c>
      <c r="D64" s="2">
        <v>0.39583333333333298</v>
      </c>
      <c r="E64">
        <f t="shared" si="1"/>
        <v>125.1</v>
      </c>
      <c r="F64">
        <v>-100</v>
      </c>
      <c r="H64" s="7"/>
    </row>
    <row r="65" spans="2:7">
      <c r="B65" s="4" t="s">
        <v>662</v>
      </c>
      <c r="C65">
        <f t="shared" si="0"/>
        <v>4</v>
      </c>
      <c r="D65" s="2">
        <v>0.40277777777777801</v>
      </c>
      <c r="E65">
        <f t="shared" si="1"/>
        <v>119.7</v>
      </c>
      <c r="F65">
        <v>-100</v>
      </c>
      <c r="G65" s="7"/>
    </row>
    <row r="66" spans="2:7">
      <c r="B66" s="4" t="s">
        <v>663</v>
      </c>
      <c r="C66">
        <f t="shared" si="0"/>
        <v>4</v>
      </c>
      <c r="D66" s="2">
        <v>0.40972222222222199</v>
      </c>
      <c r="E66">
        <f t="shared" si="1"/>
        <v>114.3</v>
      </c>
      <c r="F66">
        <v>-100</v>
      </c>
      <c r="G66" s="7"/>
    </row>
    <row r="67" spans="2:7">
      <c r="B67" s="4" t="s">
        <v>664</v>
      </c>
      <c r="C67">
        <f t="shared" si="0"/>
        <v>4</v>
      </c>
      <c r="D67" s="2">
        <v>0.41666666666666702</v>
      </c>
      <c r="E67">
        <f t="shared" si="1"/>
        <v>108.8</v>
      </c>
      <c r="F67">
        <v>-100</v>
      </c>
      <c r="G67" s="7"/>
    </row>
    <row r="68" spans="2:7">
      <c r="B68" s="4" t="s">
        <v>665</v>
      </c>
      <c r="C68">
        <f t="shared" si="0"/>
        <v>4</v>
      </c>
      <c r="D68" s="2">
        <v>0.42361111111111099</v>
      </c>
      <c r="E68">
        <f t="shared" si="1"/>
        <v>103.4</v>
      </c>
      <c r="F68">
        <v>-100</v>
      </c>
      <c r="G68" s="7"/>
    </row>
    <row r="69" spans="2:7">
      <c r="B69" s="4" t="s">
        <v>666</v>
      </c>
      <c r="C69">
        <f t="shared" si="0"/>
        <v>4</v>
      </c>
      <c r="D69" s="2">
        <v>0.43055555555555602</v>
      </c>
      <c r="E69">
        <f t="shared" si="1"/>
        <v>98</v>
      </c>
      <c r="F69">
        <v>-100</v>
      </c>
      <c r="G69" s="7"/>
    </row>
    <row r="70" spans="2:7">
      <c r="B70" s="4" t="s">
        <v>667</v>
      </c>
      <c r="C70">
        <f t="shared" si="0"/>
        <v>4</v>
      </c>
      <c r="D70" s="2">
        <v>0.4375</v>
      </c>
      <c r="E70">
        <f t="shared" si="1"/>
        <v>92.8</v>
      </c>
      <c r="F70">
        <v>-100</v>
      </c>
      <c r="G70" s="7"/>
    </row>
    <row r="71" spans="2:7">
      <c r="B71" s="4" t="s">
        <v>668</v>
      </c>
      <c r="C71">
        <f t="shared" si="0"/>
        <v>4</v>
      </c>
      <c r="D71" s="2">
        <v>0.44444444444444398</v>
      </c>
      <c r="E71">
        <f t="shared" si="1"/>
        <v>87.7</v>
      </c>
      <c r="F71">
        <v>-100</v>
      </c>
      <c r="G71" s="7"/>
    </row>
    <row r="72" spans="2:7">
      <c r="B72" s="4" t="s">
        <v>669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82.8</v>
      </c>
      <c r="F72">
        <v>-100</v>
      </c>
      <c r="G72" s="7"/>
    </row>
    <row r="73" spans="2:7">
      <c r="B73" s="4" t="s">
        <v>670</v>
      </c>
      <c r="C73">
        <f t="shared" si="2"/>
        <v>4</v>
      </c>
      <c r="D73" s="2">
        <v>0.45833333333333298</v>
      </c>
      <c r="E73">
        <f t="shared" si="3"/>
        <v>78.099999999999994</v>
      </c>
      <c r="F73">
        <v>-100</v>
      </c>
      <c r="G73" s="7"/>
    </row>
    <row r="74" spans="2:7">
      <c r="B74" s="4" t="s">
        <v>671</v>
      </c>
      <c r="C74">
        <f t="shared" si="2"/>
        <v>4</v>
      </c>
      <c r="D74" s="2">
        <v>0.46527777777777801</v>
      </c>
      <c r="E74">
        <f t="shared" si="3"/>
        <v>73.599999999999994</v>
      </c>
      <c r="F74">
        <v>-100</v>
      </c>
      <c r="G74" s="7"/>
    </row>
    <row r="75" spans="2:7">
      <c r="B75" s="4" t="s">
        <v>672</v>
      </c>
      <c r="C75">
        <f t="shared" si="2"/>
        <v>4</v>
      </c>
      <c r="D75" s="2">
        <v>0.47222222222222199</v>
      </c>
      <c r="E75">
        <f t="shared" si="3"/>
        <v>69.3</v>
      </c>
      <c r="F75">
        <v>-100</v>
      </c>
      <c r="G75" s="7"/>
    </row>
    <row r="76" spans="2:7">
      <c r="B76" s="4" t="s">
        <v>673</v>
      </c>
      <c r="C76">
        <f t="shared" si="2"/>
        <v>4</v>
      </c>
      <c r="D76" s="2">
        <v>0.47916666666666702</v>
      </c>
      <c r="E76">
        <f t="shared" si="3"/>
        <v>65</v>
      </c>
      <c r="F76">
        <v>-100</v>
      </c>
      <c r="G76" s="7"/>
    </row>
    <row r="77" spans="2:7">
      <c r="B77" s="4" t="s">
        <v>674</v>
      </c>
      <c r="C77">
        <f t="shared" si="2"/>
        <v>4</v>
      </c>
      <c r="D77" s="2">
        <v>0.48611111111111099</v>
      </c>
      <c r="E77">
        <f t="shared" si="3"/>
        <v>60.9</v>
      </c>
      <c r="F77">
        <v>-100</v>
      </c>
      <c r="G77" s="7"/>
    </row>
    <row r="78" spans="2:7">
      <c r="B78" s="4" t="s">
        <v>675</v>
      </c>
      <c r="C78">
        <f t="shared" si="2"/>
        <v>4</v>
      </c>
      <c r="D78" s="2">
        <v>0.49305555555555602</v>
      </c>
      <c r="E78">
        <f t="shared" si="3"/>
        <v>56.8</v>
      </c>
      <c r="F78">
        <v>-100</v>
      </c>
      <c r="G78" s="7"/>
    </row>
    <row r="79" spans="2:7">
      <c r="B79" s="5" t="s">
        <v>676</v>
      </c>
      <c r="C79">
        <f t="shared" si="2"/>
        <v>4</v>
      </c>
      <c r="D79" s="2">
        <v>0.5</v>
      </c>
      <c r="E79">
        <f t="shared" si="3"/>
        <v>52.8</v>
      </c>
      <c r="F79">
        <v>-100</v>
      </c>
      <c r="G79" s="7"/>
    </row>
    <row r="80" spans="2:7">
      <c r="B80" s="5" t="s">
        <v>677</v>
      </c>
      <c r="C80">
        <f t="shared" si="2"/>
        <v>4</v>
      </c>
      <c r="D80" s="2">
        <v>0.50694444444444398</v>
      </c>
      <c r="E80">
        <f t="shared" si="3"/>
        <v>48.9</v>
      </c>
      <c r="F80">
        <v>-100</v>
      </c>
      <c r="G80" s="7"/>
    </row>
    <row r="81" spans="2:7">
      <c r="B81" s="5" t="s">
        <v>678</v>
      </c>
      <c r="C81">
        <f t="shared" si="2"/>
        <v>4</v>
      </c>
      <c r="D81" s="2">
        <v>0.51388888888888895</v>
      </c>
      <c r="E81">
        <f t="shared" si="3"/>
        <v>44.9</v>
      </c>
      <c r="F81">
        <v>-100</v>
      </c>
      <c r="G81" s="7"/>
    </row>
    <row r="82" spans="2:7">
      <c r="B82" s="5" t="s">
        <v>679</v>
      </c>
      <c r="C82">
        <f t="shared" si="2"/>
        <v>4</v>
      </c>
      <c r="D82" s="2">
        <v>0.52083333333333304</v>
      </c>
      <c r="E82">
        <f t="shared" si="3"/>
        <v>40.9</v>
      </c>
      <c r="F82">
        <v>-100</v>
      </c>
      <c r="G82" s="7"/>
    </row>
    <row r="83" spans="2:7">
      <c r="B83" s="5" t="s">
        <v>680</v>
      </c>
      <c r="C83">
        <f t="shared" si="2"/>
        <v>4</v>
      </c>
      <c r="D83" s="2">
        <v>0.52777777777777801</v>
      </c>
      <c r="E83">
        <f t="shared" si="3"/>
        <v>37</v>
      </c>
      <c r="F83">
        <v>-100</v>
      </c>
      <c r="G83" s="7"/>
    </row>
    <row r="84" spans="2:7">
      <c r="B84" s="5" t="s">
        <v>681</v>
      </c>
      <c r="C84">
        <f t="shared" si="2"/>
        <v>4</v>
      </c>
      <c r="D84" s="2">
        <v>0.53472222222222199</v>
      </c>
      <c r="E84">
        <f t="shared" si="3"/>
        <v>33.1</v>
      </c>
      <c r="F84">
        <v>-100</v>
      </c>
      <c r="G84" s="7"/>
    </row>
    <row r="85" spans="2:7">
      <c r="B85" s="5" t="s">
        <v>682</v>
      </c>
      <c r="C85">
        <f t="shared" si="2"/>
        <v>4</v>
      </c>
      <c r="D85" s="2">
        <v>0.54166666666666696</v>
      </c>
      <c r="E85">
        <f t="shared" si="3"/>
        <v>29.2</v>
      </c>
      <c r="F85">
        <v>-100</v>
      </c>
      <c r="G85" s="7"/>
    </row>
    <row r="86" spans="2:7">
      <c r="B86" s="5" t="s">
        <v>683</v>
      </c>
      <c r="C86">
        <f t="shared" si="2"/>
        <v>4</v>
      </c>
      <c r="D86" s="2">
        <v>0.54861111111111105</v>
      </c>
      <c r="E86">
        <f t="shared" si="3"/>
        <v>25.5</v>
      </c>
      <c r="F86">
        <v>-100</v>
      </c>
      <c r="G86" s="7"/>
    </row>
    <row r="87" spans="2:7">
      <c r="B87" s="5" t="s">
        <v>684</v>
      </c>
      <c r="C87">
        <f t="shared" si="2"/>
        <v>4</v>
      </c>
      <c r="D87" s="2">
        <v>0.55555555555555602</v>
      </c>
      <c r="E87">
        <f t="shared" si="3"/>
        <v>21.9</v>
      </c>
      <c r="F87">
        <v>-100</v>
      </c>
      <c r="G87" s="7"/>
    </row>
    <row r="88" spans="2:7">
      <c r="B88" s="5" t="s">
        <v>685</v>
      </c>
      <c r="C88">
        <f t="shared" si="2"/>
        <v>4</v>
      </c>
      <c r="D88" s="2">
        <v>0.5625</v>
      </c>
      <c r="E88">
        <f t="shared" si="3"/>
        <v>18.600000000000001</v>
      </c>
      <c r="F88">
        <v>-100</v>
      </c>
      <c r="G88" s="7"/>
    </row>
    <row r="89" spans="2:7">
      <c r="B89" s="5" t="s">
        <v>686</v>
      </c>
      <c r="C89">
        <f t="shared" si="2"/>
        <v>4</v>
      </c>
      <c r="D89" s="2">
        <v>0.56944444444444398</v>
      </c>
      <c r="E89">
        <f t="shared" si="3"/>
        <v>15.5</v>
      </c>
      <c r="F89">
        <v>-100</v>
      </c>
      <c r="G89" s="7"/>
    </row>
    <row r="90" spans="2:7">
      <c r="B90" s="5" t="s">
        <v>687</v>
      </c>
      <c r="C90">
        <f t="shared" si="2"/>
        <v>4</v>
      </c>
      <c r="D90" s="2">
        <v>0.57638888888888895</v>
      </c>
      <c r="E90">
        <f t="shared" si="3"/>
        <v>12.8</v>
      </c>
      <c r="F90">
        <v>-100</v>
      </c>
      <c r="G90" s="7"/>
    </row>
    <row r="91" spans="2:7">
      <c r="B91" s="5" t="s">
        <v>688</v>
      </c>
      <c r="C91">
        <f t="shared" si="2"/>
        <v>4</v>
      </c>
      <c r="D91" s="2">
        <v>0.58333333333333304</v>
      </c>
      <c r="E91">
        <f t="shared" si="3"/>
        <v>10.5</v>
      </c>
      <c r="F91">
        <v>-100</v>
      </c>
      <c r="G91" s="7"/>
    </row>
    <row r="92" spans="2:7">
      <c r="B92" s="5" t="s">
        <v>689</v>
      </c>
      <c r="C92">
        <f t="shared" si="2"/>
        <v>4</v>
      </c>
      <c r="D92" s="2">
        <v>0.59027777777777801</v>
      </c>
      <c r="E92">
        <f t="shared" si="3"/>
        <v>8.6</v>
      </c>
      <c r="F92">
        <v>-100</v>
      </c>
      <c r="G92" s="7"/>
    </row>
    <row r="93" spans="2:7">
      <c r="B93" s="5" t="s">
        <v>690</v>
      </c>
      <c r="C93">
        <f t="shared" si="2"/>
        <v>4</v>
      </c>
      <c r="D93" s="2">
        <v>0.59722222222222199</v>
      </c>
      <c r="E93">
        <f t="shared" si="3"/>
        <v>7.1</v>
      </c>
      <c r="F93">
        <v>-100</v>
      </c>
      <c r="G93" s="7"/>
    </row>
    <row r="94" spans="2:7">
      <c r="B94" s="5" t="s">
        <v>691</v>
      </c>
      <c r="C94">
        <f t="shared" si="2"/>
        <v>4</v>
      </c>
      <c r="D94" s="2">
        <v>0.60416666666666696</v>
      </c>
      <c r="E94">
        <f t="shared" si="3"/>
        <v>6.2</v>
      </c>
      <c r="F94">
        <v>-100</v>
      </c>
      <c r="G94" s="7"/>
    </row>
    <row r="95" spans="2:7">
      <c r="B95" s="5" t="s">
        <v>692</v>
      </c>
      <c r="C95">
        <f t="shared" si="2"/>
        <v>4</v>
      </c>
      <c r="D95" s="2">
        <v>0.61111111111111105</v>
      </c>
      <c r="E95">
        <f t="shared" si="3"/>
        <v>5.8</v>
      </c>
      <c r="F95">
        <v>-100</v>
      </c>
      <c r="G95" s="7"/>
    </row>
    <row r="96" spans="2:7">
      <c r="B96" s="5" t="s">
        <v>693</v>
      </c>
      <c r="C96">
        <f t="shared" si="2"/>
        <v>4</v>
      </c>
      <c r="D96" s="2">
        <v>0.61805555555555503</v>
      </c>
      <c r="E96">
        <f t="shared" si="3"/>
        <v>5.9</v>
      </c>
      <c r="F96">
        <v>-100</v>
      </c>
      <c r="G96" s="7"/>
    </row>
    <row r="97" spans="2:7">
      <c r="B97" s="5" t="s">
        <v>694</v>
      </c>
      <c r="C97">
        <f t="shared" si="2"/>
        <v>4</v>
      </c>
      <c r="D97" s="2">
        <v>0.625</v>
      </c>
      <c r="E97">
        <f t="shared" si="3"/>
        <v>6.5</v>
      </c>
      <c r="F97">
        <v>-100</v>
      </c>
      <c r="G97" s="7"/>
    </row>
    <row r="98" spans="2:7">
      <c r="B98" s="5" t="s">
        <v>695</v>
      </c>
      <c r="C98">
        <f t="shared" si="2"/>
        <v>4</v>
      </c>
      <c r="D98" s="2">
        <v>0.63194444444444398</v>
      </c>
      <c r="E98">
        <f t="shared" si="3"/>
        <v>7.6</v>
      </c>
      <c r="F98">
        <v>-100</v>
      </c>
      <c r="G98" s="7"/>
    </row>
    <row r="99" spans="2:7">
      <c r="B99" s="5" t="s">
        <v>696</v>
      </c>
      <c r="C99">
        <f t="shared" si="2"/>
        <v>4</v>
      </c>
      <c r="D99" s="2">
        <v>0.63888888888888895</v>
      </c>
      <c r="E99">
        <f t="shared" si="3"/>
        <v>9.1</v>
      </c>
      <c r="F99">
        <v>-100</v>
      </c>
      <c r="G99" s="7"/>
    </row>
    <row r="100" spans="2:7">
      <c r="B100" s="5" t="s">
        <v>697</v>
      </c>
      <c r="C100">
        <f t="shared" si="2"/>
        <v>4</v>
      </c>
      <c r="D100" s="2">
        <v>0.64583333333333304</v>
      </c>
      <c r="E100">
        <f t="shared" si="3"/>
        <v>11</v>
      </c>
      <c r="F100">
        <v>-100</v>
      </c>
      <c r="G100" s="7"/>
    </row>
    <row r="101" spans="2:7">
      <c r="B101" s="5" t="s">
        <v>698</v>
      </c>
      <c r="C101">
        <f t="shared" si="2"/>
        <v>4</v>
      </c>
      <c r="D101" s="2">
        <v>0.65277777777777801</v>
      </c>
      <c r="E101">
        <f t="shared" si="3"/>
        <v>13.3</v>
      </c>
      <c r="F101">
        <v>-100</v>
      </c>
      <c r="G101" s="7"/>
    </row>
    <row r="102" spans="2:7">
      <c r="B102" s="5" t="s">
        <v>699</v>
      </c>
      <c r="C102">
        <f t="shared" si="2"/>
        <v>4</v>
      </c>
      <c r="D102" s="2">
        <v>0.65972222222222199</v>
      </c>
      <c r="E102">
        <f t="shared" si="3"/>
        <v>15.9</v>
      </c>
      <c r="F102">
        <v>-100</v>
      </c>
      <c r="G102" s="7"/>
    </row>
    <row r="103" spans="2:7">
      <c r="B103" s="5" t="s">
        <v>700</v>
      </c>
      <c r="C103">
        <f t="shared" si="2"/>
        <v>4</v>
      </c>
      <c r="D103" s="2">
        <v>0.66666666666666696</v>
      </c>
      <c r="E103">
        <f t="shared" si="3"/>
        <v>18.7</v>
      </c>
      <c r="F103">
        <v>-100</v>
      </c>
      <c r="G103" s="7"/>
    </row>
    <row r="104" spans="2:7">
      <c r="B104" s="5" t="s">
        <v>701</v>
      </c>
      <c r="C104">
        <f t="shared" si="2"/>
        <v>4</v>
      </c>
      <c r="D104" s="2">
        <v>0.67361111111111105</v>
      </c>
      <c r="E104">
        <f t="shared" si="3"/>
        <v>21.8</v>
      </c>
      <c r="F104">
        <v>-100</v>
      </c>
      <c r="G104" s="7"/>
    </row>
    <row r="105" spans="2:7">
      <c r="B105" s="5" t="s">
        <v>702</v>
      </c>
      <c r="C105">
        <f t="shared" si="2"/>
        <v>4</v>
      </c>
      <c r="D105" s="2">
        <v>0.68055555555555503</v>
      </c>
      <c r="E105">
        <f t="shared" si="3"/>
        <v>25</v>
      </c>
      <c r="F105">
        <v>-100</v>
      </c>
      <c r="G105" s="7"/>
    </row>
    <row r="106" spans="2:7">
      <c r="B106" s="5" t="s">
        <v>703</v>
      </c>
      <c r="C106">
        <f t="shared" si="2"/>
        <v>4</v>
      </c>
      <c r="D106" s="2">
        <v>0.6875</v>
      </c>
      <c r="E106">
        <f t="shared" si="3"/>
        <v>28.4</v>
      </c>
      <c r="F106">
        <v>-100</v>
      </c>
      <c r="G106" s="7"/>
    </row>
    <row r="107" spans="2:7">
      <c r="B107" s="5" t="s">
        <v>704</v>
      </c>
      <c r="C107">
        <f t="shared" si="2"/>
        <v>5</v>
      </c>
      <c r="D107" s="2">
        <v>0.69444444444444398</v>
      </c>
      <c r="E107">
        <f t="shared" si="3"/>
        <v>31.9</v>
      </c>
      <c r="F107">
        <v>-100</v>
      </c>
      <c r="G107" s="7"/>
    </row>
    <row r="108" spans="2:7">
      <c r="B108" s="5" t="s">
        <v>705</v>
      </c>
      <c r="C108">
        <f t="shared" si="2"/>
        <v>5</v>
      </c>
      <c r="D108" s="2">
        <v>0.70138888888888895</v>
      </c>
      <c r="E108">
        <f t="shared" si="3"/>
        <v>35.5</v>
      </c>
      <c r="F108">
        <v>-100</v>
      </c>
      <c r="G108" s="7"/>
    </row>
    <row r="109" spans="2:7">
      <c r="B109" s="5" t="s">
        <v>706</v>
      </c>
      <c r="C109">
        <f t="shared" si="2"/>
        <v>5</v>
      </c>
      <c r="D109" s="2">
        <v>0.70833333333333304</v>
      </c>
      <c r="E109">
        <f t="shared" si="3"/>
        <v>39.200000000000003</v>
      </c>
      <c r="F109">
        <v>-100</v>
      </c>
      <c r="G109" s="7"/>
    </row>
    <row r="110" spans="2:7">
      <c r="B110" s="5" t="s">
        <v>707</v>
      </c>
      <c r="C110">
        <f t="shared" si="2"/>
        <v>5</v>
      </c>
      <c r="D110" s="2">
        <v>0.71527777777777801</v>
      </c>
      <c r="E110">
        <f t="shared" si="3"/>
        <v>43.1</v>
      </c>
      <c r="F110">
        <v>-100</v>
      </c>
      <c r="G110" s="7"/>
    </row>
    <row r="111" spans="2:7">
      <c r="B111" s="5" t="s">
        <v>708</v>
      </c>
      <c r="C111">
        <f t="shared" si="2"/>
        <v>5</v>
      </c>
      <c r="D111" s="2">
        <v>0.72222222222222199</v>
      </c>
      <c r="E111">
        <f t="shared" si="3"/>
        <v>47.2</v>
      </c>
      <c r="F111">
        <v>-100</v>
      </c>
      <c r="G111" s="7"/>
    </row>
    <row r="112" spans="2:7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</row>
    <row r="113" spans="2:7">
      <c r="B113" s="5" t="s">
        <v>709</v>
      </c>
      <c r="C113">
        <f t="shared" si="2"/>
        <v>5</v>
      </c>
      <c r="D113" s="2">
        <v>0.73611111111111105</v>
      </c>
      <c r="E113">
        <f t="shared" si="3"/>
        <v>55.9</v>
      </c>
      <c r="F113">
        <v>-100</v>
      </c>
      <c r="G113" s="7"/>
    </row>
    <row r="114" spans="2:7">
      <c r="B114" s="5" t="s">
        <v>710</v>
      </c>
      <c r="C114">
        <f t="shared" si="2"/>
        <v>5</v>
      </c>
      <c r="D114" s="2">
        <v>0.74305555555555503</v>
      </c>
      <c r="E114">
        <f t="shared" si="3"/>
        <v>60.5</v>
      </c>
      <c r="F114">
        <v>-100</v>
      </c>
      <c r="G114" s="7"/>
    </row>
    <row r="115" spans="2:7">
      <c r="B115" s="5" t="s">
        <v>711</v>
      </c>
      <c r="C115">
        <f t="shared" si="2"/>
        <v>5</v>
      </c>
      <c r="D115" s="2">
        <v>0.75</v>
      </c>
      <c r="E115">
        <f t="shared" si="3"/>
        <v>65.5</v>
      </c>
      <c r="F115">
        <v>-100</v>
      </c>
      <c r="G115" s="7"/>
    </row>
    <row r="116" spans="2:7">
      <c r="B116" s="5" t="s">
        <v>712</v>
      </c>
      <c r="C116">
        <f t="shared" si="2"/>
        <v>5</v>
      </c>
      <c r="D116" s="2">
        <v>0.75694444444444398</v>
      </c>
      <c r="E116">
        <f t="shared" si="3"/>
        <v>70.7</v>
      </c>
      <c r="F116">
        <v>-100</v>
      </c>
      <c r="G116" s="7"/>
    </row>
    <row r="117" spans="2:7">
      <c r="B117" s="5" t="s">
        <v>713</v>
      </c>
      <c r="C117">
        <f t="shared" si="2"/>
        <v>5</v>
      </c>
      <c r="D117" s="2">
        <v>0.76388888888888895</v>
      </c>
      <c r="E117">
        <f t="shared" si="3"/>
        <v>76.099999999999994</v>
      </c>
      <c r="F117">
        <v>-100</v>
      </c>
      <c r="G117" s="7"/>
    </row>
    <row r="118" spans="2:7">
      <c r="B118" s="5" t="s">
        <v>714</v>
      </c>
      <c r="C118">
        <f t="shared" si="2"/>
        <v>5</v>
      </c>
      <c r="D118" s="2">
        <v>0.77083333333333304</v>
      </c>
      <c r="E118">
        <f t="shared" si="3"/>
        <v>81.900000000000006</v>
      </c>
      <c r="F118">
        <v>-100</v>
      </c>
      <c r="G118" s="7"/>
    </row>
    <row r="119" spans="2:7">
      <c r="B119" s="5" t="s">
        <v>715</v>
      </c>
      <c r="C119">
        <f t="shared" si="2"/>
        <v>5</v>
      </c>
      <c r="D119" s="2">
        <v>0.77777777777777801</v>
      </c>
      <c r="E119">
        <f t="shared" si="3"/>
        <v>87.8</v>
      </c>
      <c r="F119">
        <v>-100</v>
      </c>
      <c r="G119" s="7"/>
    </row>
    <row r="120" spans="2:7">
      <c r="B120" s="5" t="s">
        <v>716</v>
      </c>
      <c r="C120">
        <f t="shared" si="2"/>
        <v>5</v>
      </c>
      <c r="D120" s="2">
        <v>0.78472222222222199</v>
      </c>
      <c r="E120">
        <f t="shared" si="3"/>
        <v>94</v>
      </c>
      <c r="F120">
        <v>-100</v>
      </c>
      <c r="G120" s="7"/>
    </row>
    <row r="121" spans="2:7">
      <c r="B121" s="5" t="s">
        <v>717</v>
      </c>
      <c r="C121">
        <f t="shared" si="2"/>
        <v>5</v>
      </c>
      <c r="D121" s="2">
        <v>0.79166666666666696</v>
      </c>
      <c r="E121">
        <f t="shared" si="3"/>
        <v>100.3</v>
      </c>
      <c r="F121">
        <v>-100</v>
      </c>
      <c r="G121" s="7"/>
    </row>
    <row r="122" spans="2:7">
      <c r="B122" s="5" t="s">
        <v>718</v>
      </c>
      <c r="C122">
        <f t="shared" si="2"/>
        <v>5</v>
      </c>
      <c r="D122" s="2">
        <v>0.79861111111111105</v>
      </c>
      <c r="E122">
        <f t="shared" si="3"/>
        <v>106.7</v>
      </c>
      <c r="F122">
        <v>-100</v>
      </c>
      <c r="G122" s="7"/>
    </row>
    <row r="123" spans="2:7">
      <c r="B123" s="5" t="s">
        <v>719</v>
      </c>
      <c r="C123">
        <f t="shared" si="2"/>
        <v>5</v>
      </c>
      <c r="D123" s="2">
        <v>0.80555555555555503</v>
      </c>
      <c r="E123">
        <f t="shared" si="3"/>
        <v>113.1</v>
      </c>
      <c r="F123">
        <v>-100</v>
      </c>
      <c r="G123" s="7"/>
    </row>
    <row r="124" spans="2:7">
      <c r="B124" s="5" t="s">
        <v>720</v>
      </c>
      <c r="C124">
        <f t="shared" si="2"/>
        <v>5</v>
      </c>
      <c r="D124" s="2">
        <v>0.8125</v>
      </c>
      <c r="E124">
        <f t="shared" si="3"/>
        <v>119.5</v>
      </c>
      <c r="F124">
        <v>-100</v>
      </c>
      <c r="G124" s="7"/>
    </row>
    <row r="125" spans="2:7">
      <c r="B125" s="5" t="s">
        <v>721</v>
      </c>
      <c r="C125">
        <f t="shared" si="2"/>
        <v>5</v>
      </c>
      <c r="D125" s="2">
        <v>0.81944444444444398</v>
      </c>
      <c r="E125">
        <f t="shared" si="3"/>
        <v>125.6</v>
      </c>
      <c r="F125">
        <v>-100</v>
      </c>
      <c r="G125" s="7"/>
    </row>
    <row r="126" spans="2:7">
      <c r="B126" s="5" t="s">
        <v>722</v>
      </c>
      <c r="C126">
        <f t="shared" si="2"/>
        <v>5</v>
      </c>
      <c r="D126" s="2">
        <v>0.82638888888888895</v>
      </c>
      <c r="E126">
        <f t="shared" si="3"/>
        <v>131.5</v>
      </c>
      <c r="F126">
        <v>-100</v>
      </c>
      <c r="G126" s="7"/>
    </row>
    <row r="127" spans="2:7">
      <c r="B127" s="5" t="s">
        <v>723</v>
      </c>
      <c r="C127">
        <f t="shared" si="2"/>
        <v>5</v>
      </c>
      <c r="D127" s="2">
        <v>0.83333333333333304</v>
      </c>
      <c r="E127">
        <f t="shared" si="3"/>
        <v>137.1</v>
      </c>
      <c r="F127">
        <v>-100</v>
      </c>
      <c r="G127" s="7"/>
    </row>
    <row r="128" spans="2:7">
      <c r="B128" s="5" t="s">
        <v>724</v>
      </c>
      <c r="C128">
        <f t="shared" si="2"/>
        <v>5</v>
      </c>
      <c r="D128" s="2">
        <v>0.84027777777777801</v>
      </c>
      <c r="E128">
        <f t="shared" si="3"/>
        <v>142.19999999999999</v>
      </c>
      <c r="F128">
        <v>-100</v>
      </c>
      <c r="G128" s="7"/>
    </row>
    <row r="129" spans="2:7">
      <c r="B129" s="5" t="s">
        <v>725</v>
      </c>
      <c r="C129">
        <f t="shared" si="2"/>
        <v>5</v>
      </c>
      <c r="D129" s="2">
        <v>0.84722222222222199</v>
      </c>
      <c r="E129">
        <f t="shared" si="3"/>
        <v>146.80000000000001</v>
      </c>
      <c r="F129">
        <v>-100</v>
      </c>
      <c r="G129" s="7"/>
    </row>
    <row r="130" spans="2:7">
      <c r="B130" s="5" t="s">
        <v>726</v>
      </c>
      <c r="C130">
        <f t="shared" si="2"/>
        <v>5</v>
      </c>
      <c r="D130" s="2">
        <v>0.85416666666666696</v>
      </c>
      <c r="E130">
        <f t="shared" si="3"/>
        <v>150.9</v>
      </c>
      <c r="F130">
        <v>-100</v>
      </c>
      <c r="G130" s="7"/>
    </row>
    <row r="131" spans="2:7">
      <c r="B131" s="5" t="s">
        <v>727</v>
      </c>
      <c r="C131">
        <f t="shared" si="2"/>
        <v>5</v>
      </c>
      <c r="D131" s="2">
        <v>0.86111111111111105</v>
      </c>
      <c r="E131">
        <f t="shared" si="3"/>
        <v>154.4</v>
      </c>
      <c r="F131">
        <v>-100</v>
      </c>
      <c r="G131" s="7"/>
    </row>
    <row r="132" spans="2:7">
      <c r="B132" s="5" t="s">
        <v>728</v>
      </c>
      <c r="C132">
        <f t="shared" si="2"/>
        <v>5</v>
      </c>
      <c r="D132" s="2">
        <v>0.86805555555555503</v>
      </c>
      <c r="E132">
        <f t="shared" si="3"/>
        <v>157.19999999999999</v>
      </c>
      <c r="F132">
        <v>-100</v>
      </c>
      <c r="G132" s="7"/>
    </row>
    <row r="133" spans="2:7">
      <c r="B133" s="5" t="s">
        <v>729</v>
      </c>
      <c r="C133">
        <f t="shared" si="2"/>
        <v>5</v>
      </c>
      <c r="D133" s="2">
        <v>0.875</v>
      </c>
      <c r="E133">
        <f t="shared" si="3"/>
        <v>159.4</v>
      </c>
      <c r="F133">
        <v>-100</v>
      </c>
      <c r="G133" s="7"/>
    </row>
    <row r="134" spans="2:7">
      <c r="B134" s="5" t="s">
        <v>730</v>
      </c>
      <c r="C134">
        <f t="shared" si="2"/>
        <v>5</v>
      </c>
      <c r="D134" s="2">
        <v>0.88194444444444398</v>
      </c>
      <c r="E134">
        <f t="shared" si="3"/>
        <v>161</v>
      </c>
      <c r="F134">
        <v>-100</v>
      </c>
      <c r="G134" s="7"/>
    </row>
    <row r="135" spans="2:7">
      <c r="B135" s="5" t="s">
        <v>731</v>
      </c>
      <c r="C135">
        <f t="shared" si="2"/>
        <v>5</v>
      </c>
      <c r="D135" s="2">
        <v>0.88888888888888895</v>
      </c>
      <c r="E135">
        <f t="shared" si="3"/>
        <v>162</v>
      </c>
      <c r="F135">
        <v>-100</v>
      </c>
      <c r="G135" s="7"/>
    </row>
    <row r="136" spans="2:7">
      <c r="B136" s="5" t="s">
        <v>732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162.5</v>
      </c>
      <c r="F136">
        <v>-100</v>
      </c>
      <c r="G136" s="7"/>
    </row>
    <row r="137" spans="2:7">
      <c r="B137" s="5" t="s">
        <v>733</v>
      </c>
      <c r="C137">
        <f t="shared" si="4"/>
        <v>5</v>
      </c>
      <c r="D137" s="2">
        <v>0.90277777777777801</v>
      </c>
      <c r="E137">
        <f t="shared" si="5"/>
        <v>162.4</v>
      </c>
      <c r="F137">
        <v>-100</v>
      </c>
      <c r="G137" s="7"/>
    </row>
    <row r="138" spans="2:7">
      <c r="B138" s="5" t="s">
        <v>734</v>
      </c>
      <c r="C138">
        <f t="shared" si="4"/>
        <v>5</v>
      </c>
      <c r="D138" s="2">
        <v>0.90972222222222199</v>
      </c>
      <c r="E138">
        <f t="shared" si="5"/>
        <v>161.9</v>
      </c>
      <c r="F138">
        <v>-100</v>
      </c>
      <c r="G138" s="7"/>
    </row>
    <row r="139" spans="2:7">
      <c r="B139" s="5" t="s">
        <v>735</v>
      </c>
      <c r="C139">
        <f t="shared" si="4"/>
        <v>5</v>
      </c>
      <c r="D139" s="2">
        <v>0.91666666666666696</v>
      </c>
      <c r="E139">
        <f t="shared" si="5"/>
        <v>161.1</v>
      </c>
      <c r="F139">
        <v>-100</v>
      </c>
      <c r="G139" s="7"/>
    </row>
    <row r="140" spans="2:7">
      <c r="B140" s="5" t="s">
        <v>736</v>
      </c>
      <c r="C140">
        <f t="shared" si="4"/>
        <v>5</v>
      </c>
      <c r="D140" s="2">
        <v>0.92361111111111105</v>
      </c>
      <c r="E140">
        <f t="shared" si="5"/>
        <v>160</v>
      </c>
      <c r="F140">
        <v>-100</v>
      </c>
      <c r="G140" s="7"/>
    </row>
    <row r="141" spans="2:7">
      <c r="B141" s="5" t="s">
        <v>737</v>
      </c>
      <c r="C141">
        <f t="shared" si="4"/>
        <v>5</v>
      </c>
      <c r="D141" s="2">
        <v>0.93055555555555503</v>
      </c>
      <c r="E141">
        <f t="shared" si="5"/>
        <v>158.6</v>
      </c>
      <c r="F141">
        <v>-100</v>
      </c>
      <c r="G141" s="7"/>
    </row>
    <row r="142" spans="2:7">
      <c r="B142" s="5" t="s">
        <v>738</v>
      </c>
      <c r="C142">
        <f t="shared" si="4"/>
        <v>5</v>
      </c>
      <c r="D142" s="2">
        <v>0.9375</v>
      </c>
      <c r="E142">
        <f t="shared" si="5"/>
        <v>157.1</v>
      </c>
      <c r="F142">
        <v>-100</v>
      </c>
      <c r="G142" s="7"/>
    </row>
    <row r="143" spans="2:7">
      <c r="B143" s="5" t="s">
        <v>739</v>
      </c>
      <c r="C143">
        <f t="shared" si="4"/>
        <v>5</v>
      </c>
      <c r="D143" s="2">
        <v>0.94444444444444398</v>
      </c>
      <c r="E143">
        <f t="shared" si="5"/>
        <v>155.5</v>
      </c>
      <c r="F143">
        <v>-100</v>
      </c>
      <c r="G143" s="7"/>
    </row>
    <row r="144" spans="2:7">
      <c r="B144" s="5" t="s">
        <v>740</v>
      </c>
      <c r="C144">
        <f t="shared" si="4"/>
        <v>5</v>
      </c>
      <c r="D144" s="2">
        <v>0.95138888888888895</v>
      </c>
      <c r="E144">
        <f t="shared" si="5"/>
        <v>153.9</v>
      </c>
      <c r="F144">
        <v>-100</v>
      </c>
      <c r="G144" s="7"/>
    </row>
    <row r="145" spans="2:7">
      <c r="B145" s="5" t="s">
        <v>741</v>
      </c>
      <c r="C145">
        <f t="shared" si="4"/>
        <v>5</v>
      </c>
      <c r="D145" s="2">
        <v>0.95833333333333304</v>
      </c>
      <c r="E145">
        <f t="shared" si="5"/>
        <v>152.19999999999999</v>
      </c>
      <c r="F145">
        <v>-100</v>
      </c>
      <c r="G145" s="7"/>
    </row>
    <row r="146" spans="2:7">
      <c r="B146" s="5" t="s">
        <v>742</v>
      </c>
      <c r="C146">
        <f t="shared" si="4"/>
        <v>5</v>
      </c>
      <c r="D146" s="2">
        <v>0.96527777777777801</v>
      </c>
      <c r="E146">
        <f t="shared" si="5"/>
        <v>150.5</v>
      </c>
      <c r="F146">
        <v>-100</v>
      </c>
      <c r="G146" s="7"/>
    </row>
    <row r="147" spans="2:7">
      <c r="B147" s="5" t="s">
        <v>743</v>
      </c>
      <c r="C147">
        <f t="shared" si="4"/>
        <v>5</v>
      </c>
      <c r="D147" s="2">
        <v>0.97222222222222199</v>
      </c>
      <c r="E147">
        <f t="shared" si="5"/>
        <v>148.9</v>
      </c>
      <c r="F147">
        <v>-100</v>
      </c>
      <c r="G147" s="7"/>
    </row>
    <row r="148" spans="2:7">
      <c r="B148" s="5" t="s">
        <v>744</v>
      </c>
      <c r="C148">
        <f t="shared" si="4"/>
        <v>5</v>
      </c>
      <c r="D148" s="2">
        <v>0.97916666666666696</v>
      </c>
      <c r="E148">
        <f t="shared" si="5"/>
        <v>147.19999999999999</v>
      </c>
      <c r="F148">
        <v>-100</v>
      </c>
      <c r="G148" s="7"/>
    </row>
    <row r="149" spans="2:7">
      <c r="B149" s="5" t="s">
        <v>745</v>
      </c>
      <c r="C149">
        <f t="shared" si="4"/>
        <v>5</v>
      </c>
      <c r="D149" s="2">
        <v>0.98611111111111105</v>
      </c>
      <c r="E149">
        <f t="shared" si="5"/>
        <v>145.6</v>
      </c>
      <c r="F149">
        <v>-100</v>
      </c>
      <c r="G149" s="7"/>
    </row>
    <row r="150" spans="2:7">
      <c r="B150" s="5" t="s">
        <v>746</v>
      </c>
      <c r="C150">
        <f t="shared" si="4"/>
        <v>5</v>
      </c>
      <c r="D150" s="2">
        <v>0.99305555555555503</v>
      </c>
      <c r="E150">
        <f t="shared" si="5"/>
        <v>143.9</v>
      </c>
      <c r="F150">
        <v>-100</v>
      </c>
      <c r="G150" s="7"/>
    </row>
    <row r="151" spans="2:7">
      <c r="B151" s="6">
        <v>1440142.2</v>
      </c>
    </row>
  </sheetData>
  <phoneticPr fontId="1"/>
  <hyperlinks>
    <hyperlink ref="B1" location="Dashboard!A1" display="Dashboard!A1" xr:uid="{C7BFFC84-B3B6-4AF8-8232-43946FC297D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4104-DDF3-4CE5-9955-AEEE1D1464E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749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750</v>
      </c>
      <c r="C7">
        <f>FIND(",",$B7)</f>
        <v>2</v>
      </c>
      <c r="D7" s="2">
        <v>0</v>
      </c>
      <c r="E7">
        <f>VALUE(MID($B7,C7+1,LEN($B7)-$C7))</f>
        <v>138.80000000000001</v>
      </c>
      <c r="F7">
        <v>-100</v>
      </c>
      <c r="G7" s="7"/>
    </row>
    <row r="8" spans="2:7">
      <c r="B8" s="4" t="s">
        <v>751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138.1</v>
      </c>
      <c r="F8">
        <v>-100</v>
      </c>
      <c r="G8" s="7"/>
    </row>
    <row r="9" spans="2:7">
      <c r="B9" s="4" t="s">
        <v>752</v>
      </c>
      <c r="C9">
        <f t="shared" si="0"/>
        <v>3</v>
      </c>
      <c r="D9" s="2">
        <v>1.38888888888889E-2</v>
      </c>
      <c r="E9">
        <f t="shared" si="1"/>
        <v>137.4</v>
      </c>
      <c r="F9">
        <v>-100</v>
      </c>
      <c r="G9" s="7"/>
    </row>
    <row r="10" spans="2:7">
      <c r="B10" s="4" t="s">
        <v>753</v>
      </c>
      <c r="C10">
        <f t="shared" si="0"/>
        <v>3</v>
      </c>
      <c r="D10" s="2">
        <v>2.0833333333333301E-2</v>
      </c>
      <c r="E10">
        <f t="shared" si="1"/>
        <v>136.6</v>
      </c>
      <c r="F10">
        <v>-100</v>
      </c>
      <c r="G10" s="7"/>
    </row>
    <row r="11" spans="2:7">
      <c r="B11" s="4" t="s">
        <v>754</v>
      </c>
      <c r="C11">
        <f t="shared" si="0"/>
        <v>3</v>
      </c>
      <c r="D11" s="2">
        <v>2.7777777777777801E-2</v>
      </c>
      <c r="E11">
        <f t="shared" si="1"/>
        <v>135.80000000000001</v>
      </c>
      <c r="F11">
        <v>-100</v>
      </c>
      <c r="G11" s="7"/>
    </row>
    <row r="12" spans="2:7">
      <c r="B12" s="4" t="s">
        <v>755</v>
      </c>
      <c r="C12">
        <f t="shared" si="0"/>
        <v>3</v>
      </c>
      <c r="D12" s="2">
        <v>3.4722222222222203E-2</v>
      </c>
      <c r="E12">
        <f t="shared" si="1"/>
        <v>134.9</v>
      </c>
      <c r="F12">
        <v>-100</v>
      </c>
      <c r="G12" s="7"/>
    </row>
    <row r="13" spans="2:7">
      <c r="B13" s="4" t="s">
        <v>756</v>
      </c>
      <c r="C13">
        <f t="shared" si="0"/>
        <v>3</v>
      </c>
      <c r="D13" s="2">
        <v>4.1666666666666699E-2</v>
      </c>
      <c r="E13">
        <f t="shared" si="1"/>
        <v>134.1</v>
      </c>
      <c r="F13">
        <v>-100</v>
      </c>
      <c r="G13" s="7"/>
    </row>
    <row r="14" spans="2:7">
      <c r="B14" s="4" t="s">
        <v>757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758</v>
      </c>
      <c r="C15">
        <f t="shared" si="0"/>
        <v>3</v>
      </c>
      <c r="D15" s="2">
        <v>5.5555555555555601E-2</v>
      </c>
      <c r="E15">
        <f t="shared" si="1"/>
        <v>132.4</v>
      </c>
      <c r="F15">
        <v>-100</v>
      </c>
      <c r="G15" s="7"/>
    </row>
    <row r="16" spans="2:7">
      <c r="B16" s="4" t="s">
        <v>759</v>
      </c>
      <c r="C16">
        <f t="shared" si="0"/>
        <v>3</v>
      </c>
      <c r="D16" s="2">
        <v>6.25E-2</v>
      </c>
      <c r="E16">
        <f t="shared" si="1"/>
        <v>131.5</v>
      </c>
      <c r="F16">
        <v>-100</v>
      </c>
      <c r="G16" s="7"/>
    </row>
    <row r="17" spans="2:8">
      <c r="B17" s="4" t="s">
        <v>760</v>
      </c>
      <c r="C17">
        <f t="shared" si="0"/>
        <v>4</v>
      </c>
      <c r="D17" s="2">
        <v>6.9444444444444406E-2</v>
      </c>
      <c r="E17">
        <f t="shared" si="1"/>
        <v>130.69999999999999</v>
      </c>
      <c r="F17">
        <v>-100</v>
      </c>
      <c r="G17" s="7"/>
    </row>
    <row r="18" spans="2:8">
      <c r="B18" s="4" t="s">
        <v>761</v>
      </c>
      <c r="C18">
        <f t="shared" si="0"/>
        <v>4</v>
      </c>
      <c r="D18" s="2">
        <v>7.6388888888888895E-2</v>
      </c>
      <c r="E18">
        <f t="shared" si="1"/>
        <v>129.9</v>
      </c>
      <c r="F18">
        <v>-100</v>
      </c>
      <c r="G18" s="7"/>
    </row>
    <row r="19" spans="2:8">
      <c r="B19" s="4" t="s">
        <v>762</v>
      </c>
      <c r="C19">
        <f t="shared" si="0"/>
        <v>4</v>
      </c>
      <c r="D19" s="2">
        <v>8.3333333333333301E-2</v>
      </c>
      <c r="E19">
        <f t="shared" si="1"/>
        <v>129</v>
      </c>
      <c r="F19">
        <v>-100</v>
      </c>
      <c r="G19" s="7"/>
    </row>
    <row r="20" spans="2:8">
      <c r="B20" s="4" t="s">
        <v>763</v>
      </c>
      <c r="C20">
        <f t="shared" si="0"/>
        <v>4</v>
      </c>
      <c r="D20" s="2">
        <v>9.0277777777777804E-2</v>
      </c>
      <c r="E20">
        <f t="shared" si="1"/>
        <v>128.1</v>
      </c>
      <c r="F20">
        <v>-100</v>
      </c>
      <c r="H20" s="7"/>
    </row>
    <row r="21" spans="2:8">
      <c r="B21" s="4" t="s">
        <v>764</v>
      </c>
      <c r="C21">
        <f t="shared" si="0"/>
        <v>4</v>
      </c>
      <c r="D21" s="2">
        <v>9.7222222222222196E-2</v>
      </c>
      <c r="E21">
        <f t="shared" si="1"/>
        <v>127.2</v>
      </c>
      <c r="F21">
        <v>-100</v>
      </c>
      <c r="G21" s="7"/>
    </row>
    <row r="22" spans="2:8">
      <c r="B22" s="4" t="s">
        <v>765</v>
      </c>
      <c r="C22">
        <f t="shared" si="0"/>
        <v>4</v>
      </c>
      <c r="D22" s="2">
        <v>0.104166666666667</v>
      </c>
      <c r="E22">
        <f t="shared" si="1"/>
        <v>126.2</v>
      </c>
      <c r="F22">
        <v>-100</v>
      </c>
      <c r="G22" s="7"/>
    </row>
    <row r="23" spans="2:8">
      <c r="B23" s="4" t="s">
        <v>766</v>
      </c>
      <c r="C23">
        <f t="shared" si="0"/>
        <v>4</v>
      </c>
      <c r="D23" s="2">
        <v>0.11111111111111099</v>
      </c>
      <c r="E23">
        <f t="shared" si="1"/>
        <v>125.1</v>
      </c>
      <c r="F23">
        <v>-100</v>
      </c>
      <c r="G23" s="7"/>
    </row>
    <row r="24" spans="2:8">
      <c r="B24" s="4" t="s">
        <v>767</v>
      </c>
      <c r="C24">
        <f t="shared" si="0"/>
        <v>4</v>
      </c>
      <c r="D24" s="2">
        <v>0.118055555555556</v>
      </c>
      <c r="E24">
        <f t="shared" si="1"/>
        <v>123.9</v>
      </c>
      <c r="F24">
        <v>-100</v>
      </c>
      <c r="G24" s="7"/>
    </row>
    <row r="25" spans="2:8">
      <c r="B25" s="4" t="s">
        <v>768</v>
      </c>
      <c r="C25">
        <f t="shared" si="0"/>
        <v>4</v>
      </c>
      <c r="D25" s="2">
        <v>0.125</v>
      </c>
      <c r="E25">
        <f t="shared" si="1"/>
        <v>122.6</v>
      </c>
      <c r="F25">
        <v>-100</v>
      </c>
      <c r="G25" s="7"/>
    </row>
    <row r="26" spans="2:8">
      <c r="B26" s="4" t="s">
        <v>769</v>
      </c>
      <c r="C26">
        <f t="shared" si="0"/>
        <v>4</v>
      </c>
      <c r="D26" s="2">
        <v>0.131944444444444</v>
      </c>
      <c r="E26">
        <f t="shared" si="1"/>
        <v>121.3</v>
      </c>
      <c r="F26">
        <v>-100</v>
      </c>
      <c r="G26" s="7"/>
    </row>
    <row r="27" spans="2:8">
      <c r="B27" s="4" t="s">
        <v>770</v>
      </c>
      <c r="C27">
        <f t="shared" si="0"/>
        <v>4</v>
      </c>
      <c r="D27" s="2">
        <v>0.13888888888888901</v>
      </c>
      <c r="E27">
        <f t="shared" si="1"/>
        <v>119.8</v>
      </c>
      <c r="F27">
        <v>-100</v>
      </c>
      <c r="G27" s="7"/>
    </row>
    <row r="28" spans="2:8">
      <c r="B28" s="4" t="s">
        <v>771</v>
      </c>
      <c r="C28">
        <f t="shared" si="0"/>
        <v>4</v>
      </c>
      <c r="D28" s="2">
        <v>0.14583333333333301</v>
      </c>
      <c r="E28">
        <f t="shared" si="1"/>
        <v>118.3</v>
      </c>
      <c r="F28">
        <v>-100</v>
      </c>
      <c r="G28" s="7"/>
    </row>
    <row r="29" spans="2:8">
      <c r="B29" s="4" t="s">
        <v>772</v>
      </c>
      <c r="C29">
        <f t="shared" si="0"/>
        <v>4</v>
      </c>
      <c r="D29" s="2">
        <v>0.15277777777777801</v>
      </c>
      <c r="E29">
        <f t="shared" si="1"/>
        <v>116.8</v>
      </c>
      <c r="F29">
        <v>-100</v>
      </c>
      <c r="G29" s="7"/>
    </row>
    <row r="30" spans="2:8">
      <c r="B30" s="4" t="s">
        <v>773</v>
      </c>
      <c r="C30">
        <f t="shared" si="0"/>
        <v>4</v>
      </c>
      <c r="D30" s="2">
        <v>0.15972222222222199</v>
      </c>
      <c r="E30">
        <f t="shared" si="1"/>
        <v>115.2</v>
      </c>
      <c r="F30">
        <v>-100</v>
      </c>
      <c r="G30" s="7"/>
    </row>
    <row r="31" spans="2:8">
      <c r="B31" s="4" t="s">
        <v>774</v>
      </c>
      <c r="C31">
        <f t="shared" si="0"/>
        <v>4</v>
      </c>
      <c r="D31" s="2">
        <v>0.16666666666666699</v>
      </c>
      <c r="E31">
        <f t="shared" si="1"/>
        <v>113.5</v>
      </c>
      <c r="F31">
        <v>-100</v>
      </c>
      <c r="G31" s="7"/>
    </row>
    <row r="32" spans="2:8">
      <c r="B32" s="4" t="s">
        <v>775</v>
      </c>
      <c r="C32">
        <f t="shared" si="0"/>
        <v>4</v>
      </c>
      <c r="D32" s="2">
        <v>0.17361111111111099</v>
      </c>
      <c r="E32">
        <f t="shared" si="1"/>
        <v>111.9</v>
      </c>
      <c r="F32">
        <v>-100</v>
      </c>
      <c r="G32" s="7"/>
    </row>
    <row r="33" spans="2:7">
      <c r="B33" s="4" t="s">
        <v>776</v>
      </c>
      <c r="C33">
        <f t="shared" si="0"/>
        <v>4</v>
      </c>
      <c r="D33" s="2">
        <v>0.180555555555556</v>
      </c>
      <c r="E33">
        <f t="shared" si="1"/>
        <v>110.4</v>
      </c>
      <c r="F33">
        <v>-100</v>
      </c>
      <c r="G33" s="7"/>
    </row>
    <row r="34" spans="2:7">
      <c r="B34" s="4" t="s">
        <v>777</v>
      </c>
      <c r="C34">
        <f t="shared" si="0"/>
        <v>4</v>
      </c>
      <c r="D34" s="2">
        <v>0.1875</v>
      </c>
      <c r="E34">
        <f t="shared" si="1"/>
        <v>108.9</v>
      </c>
      <c r="F34">
        <v>-100</v>
      </c>
      <c r="G34" s="7"/>
    </row>
    <row r="35" spans="2:7">
      <c r="B35" s="4" t="s">
        <v>778</v>
      </c>
      <c r="C35">
        <f t="shared" si="0"/>
        <v>4</v>
      </c>
      <c r="D35" s="2">
        <v>0.194444444444444</v>
      </c>
      <c r="E35">
        <f t="shared" si="1"/>
        <v>107.5</v>
      </c>
      <c r="F35">
        <v>-100</v>
      </c>
      <c r="G35" s="7"/>
    </row>
    <row r="36" spans="2:7">
      <c r="B36" s="4" t="s">
        <v>779</v>
      </c>
      <c r="C36">
        <f t="shared" si="0"/>
        <v>4</v>
      </c>
      <c r="D36" s="2">
        <v>0.20138888888888901</v>
      </c>
      <c r="E36">
        <f t="shared" si="1"/>
        <v>106.1</v>
      </c>
      <c r="F36">
        <v>-100</v>
      </c>
      <c r="G36" s="7"/>
    </row>
    <row r="37" spans="2:7">
      <c r="B37" s="4" t="s">
        <v>780</v>
      </c>
      <c r="C37">
        <f t="shared" si="0"/>
        <v>4</v>
      </c>
      <c r="D37" s="2">
        <v>0.20833333333333301</v>
      </c>
      <c r="E37">
        <f t="shared" si="1"/>
        <v>104.9</v>
      </c>
      <c r="F37">
        <v>-100</v>
      </c>
      <c r="G37" s="7"/>
    </row>
    <row r="38" spans="2:7">
      <c r="B38" s="4" t="s">
        <v>781</v>
      </c>
      <c r="C38">
        <f t="shared" si="0"/>
        <v>4</v>
      </c>
      <c r="D38" s="2">
        <v>0.21527777777777801</v>
      </c>
      <c r="E38">
        <f t="shared" si="1"/>
        <v>103.8</v>
      </c>
      <c r="F38">
        <v>-100</v>
      </c>
      <c r="G38" s="7"/>
    </row>
    <row r="39" spans="2:7">
      <c r="B39" s="4" t="s">
        <v>782</v>
      </c>
      <c r="C39">
        <f t="shared" si="0"/>
        <v>4</v>
      </c>
      <c r="D39" s="2">
        <v>0.22222222222222199</v>
      </c>
      <c r="E39">
        <f t="shared" si="1"/>
        <v>102.9</v>
      </c>
      <c r="F39">
        <v>-100</v>
      </c>
      <c r="G39" s="7"/>
    </row>
    <row r="40" spans="2:7">
      <c r="B40" s="4" t="s">
        <v>783</v>
      </c>
      <c r="C40">
        <f t="shared" si="0"/>
        <v>4</v>
      </c>
      <c r="D40" s="2">
        <v>0.22916666666666699</v>
      </c>
      <c r="E40">
        <f t="shared" si="1"/>
        <v>102</v>
      </c>
      <c r="F40">
        <v>-100</v>
      </c>
      <c r="G40" s="7"/>
    </row>
    <row r="41" spans="2:7">
      <c r="B41" s="4" t="s">
        <v>784</v>
      </c>
      <c r="C41">
        <f t="shared" si="0"/>
        <v>4</v>
      </c>
      <c r="D41" s="2">
        <v>0.23611111111111099</v>
      </c>
      <c r="E41">
        <f t="shared" si="1"/>
        <v>101.3</v>
      </c>
      <c r="F41">
        <v>-100</v>
      </c>
      <c r="G41" s="7"/>
    </row>
    <row r="42" spans="2:7">
      <c r="B42" s="4" t="s">
        <v>785</v>
      </c>
      <c r="C42">
        <f t="shared" si="0"/>
        <v>4</v>
      </c>
      <c r="D42" s="2">
        <v>0.243055555555556</v>
      </c>
      <c r="E42">
        <f t="shared" si="1"/>
        <v>100.7</v>
      </c>
      <c r="F42">
        <v>-100</v>
      </c>
      <c r="G42" s="7"/>
    </row>
    <row r="43" spans="2:7">
      <c r="B43" s="4" t="s">
        <v>786</v>
      </c>
      <c r="C43">
        <f t="shared" si="0"/>
        <v>4</v>
      </c>
      <c r="D43" s="2">
        <v>0.25</v>
      </c>
      <c r="E43">
        <f t="shared" si="1"/>
        <v>100.1</v>
      </c>
      <c r="F43">
        <v>-100</v>
      </c>
      <c r="G43" s="7"/>
    </row>
    <row r="44" spans="2:7">
      <c r="B44" s="4" t="s">
        <v>787</v>
      </c>
      <c r="C44">
        <f t="shared" si="0"/>
        <v>4</v>
      </c>
      <c r="D44" s="2">
        <v>0.25694444444444398</v>
      </c>
      <c r="E44">
        <f t="shared" si="1"/>
        <v>99.7</v>
      </c>
      <c r="F44">
        <v>-100</v>
      </c>
      <c r="G44" s="7"/>
    </row>
    <row r="45" spans="2:7">
      <c r="B45" s="4" t="s">
        <v>788</v>
      </c>
      <c r="C45">
        <f t="shared" si="0"/>
        <v>4</v>
      </c>
      <c r="D45" s="2">
        <v>0.26388888888888901</v>
      </c>
      <c r="E45">
        <f t="shared" si="1"/>
        <v>99.3</v>
      </c>
      <c r="F45">
        <v>-100</v>
      </c>
      <c r="G45" s="7"/>
    </row>
    <row r="46" spans="2:7">
      <c r="B46" s="4" t="s">
        <v>789</v>
      </c>
      <c r="C46">
        <f t="shared" si="0"/>
        <v>4</v>
      </c>
      <c r="D46" s="2">
        <v>0.27083333333333298</v>
      </c>
      <c r="E46">
        <f t="shared" si="1"/>
        <v>98.9</v>
      </c>
      <c r="F46">
        <f>E46</f>
        <v>98.9</v>
      </c>
      <c r="G46" s="7" t="s">
        <v>894</v>
      </c>
    </row>
    <row r="47" spans="2:7">
      <c r="B47" s="4" t="s">
        <v>790</v>
      </c>
      <c r="C47">
        <f t="shared" si="0"/>
        <v>4</v>
      </c>
      <c r="D47" s="2">
        <v>0.27777777777777801</v>
      </c>
      <c r="E47">
        <f t="shared" si="1"/>
        <v>98.6</v>
      </c>
      <c r="F47">
        <v>-100</v>
      </c>
      <c r="G47" s="7"/>
    </row>
    <row r="48" spans="2:7">
      <c r="B48" s="4" t="s">
        <v>791</v>
      </c>
      <c r="C48">
        <f t="shared" si="0"/>
        <v>4</v>
      </c>
      <c r="D48" s="2">
        <v>0.28472222222222199</v>
      </c>
      <c r="E48">
        <f t="shared" si="1"/>
        <v>98.3</v>
      </c>
      <c r="F48">
        <v>-100</v>
      </c>
      <c r="G48" s="7"/>
    </row>
    <row r="49" spans="2:8">
      <c r="B49" s="4" t="s">
        <v>792</v>
      </c>
      <c r="C49">
        <f t="shared" si="0"/>
        <v>4</v>
      </c>
      <c r="D49" s="2">
        <v>0.29166666666666702</v>
      </c>
      <c r="E49">
        <f t="shared" si="1"/>
        <v>98</v>
      </c>
      <c r="F49">
        <v>-100</v>
      </c>
      <c r="G49" s="7"/>
    </row>
    <row r="50" spans="2:8">
      <c r="B50" s="4" t="s">
        <v>793</v>
      </c>
      <c r="C50">
        <f t="shared" si="0"/>
        <v>4</v>
      </c>
      <c r="D50" s="2">
        <v>0.29861111111111099</v>
      </c>
      <c r="E50">
        <f t="shared" si="1"/>
        <v>97.8</v>
      </c>
      <c r="F50">
        <v>-100</v>
      </c>
      <c r="G50" s="7"/>
    </row>
    <row r="51" spans="2:8">
      <c r="B51" s="4" t="s">
        <v>794</v>
      </c>
      <c r="C51">
        <f t="shared" si="0"/>
        <v>4</v>
      </c>
      <c r="D51" s="2">
        <v>0.30555555555555602</v>
      </c>
      <c r="E51">
        <f t="shared" si="1"/>
        <v>97.6</v>
      </c>
      <c r="F51">
        <v>-100</v>
      </c>
      <c r="G51" s="7"/>
    </row>
    <row r="52" spans="2:8">
      <c r="B52" s="4" t="s">
        <v>795</v>
      </c>
      <c r="C52">
        <f t="shared" si="0"/>
        <v>4</v>
      </c>
      <c r="D52" s="2">
        <v>0.3125</v>
      </c>
      <c r="E52">
        <f t="shared" si="1"/>
        <v>97.4</v>
      </c>
      <c r="F52">
        <v>-100</v>
      </c>
      <c r="G52" s="7"/>
    </row>
    <row r="53" spans="2:8">
      <c r="B53" s="4" t="s">
        <v>796</v>
      </c>
      <c r="C53">
        <f t="shared" si="0"/>
        <v>4</v>
      </c>
      <c r="D53" s="2">
        <v>0.31944444444444398</v>
      </c>
      <c r="E53">
        <f t="shared" si="1"/>
        <v>97.2</v>
      </c>
      <c r="F53">
        <v>-100</v>
      </c>
      <c r="G53" s="7"/>
    </row>
    <row r="54" spans="2:8">
      <c r="B54" s="4" t="s">
        <v>797</v>
      </c>
      <c r="C54">
        <f t="shared" si="0"/>
        <v>4</v>
      </c>
      <c r="D54" s="2">
        <v>0.32638888888888901</v>
      </c>
      <c r="E54">
        <f t="shared" si="1"/>
        <v>97.1</v>
      </c>
      <c r="F54">
        <v>-100</v>
      </c>
      <c r="G54" s="7"/>
    </row>
    <row r="55" spans="2:8">
      <c r="B55" s="4" t="s">
        <v>798</v>
      </c>
      <c r="C55">
        <f t="shared" si="0"/>
        <v>4</v>
      </c>
      <c r="D55" s="2">
        <v>0.33333333333333298</v>
      </c>
      <c r="E55">
        <f t="shared" si="1"/>
        <v>97.1</v>
      </c>
      <c r="F55">
        <f>E55</f>
        <v>97.1</v>
      </c>
      <c r="G55" s="7" t="s">
        <v>895</v>
      </c>
    </row>
    <row r="56" spans="2:8">
      <c r="B56" s="4" t="s">
        <v>799</v>
      </c>
      <c r="C56">
        <f t="shared" si="0"/>
        <v>4</v>
      </c>
      <c r="D56" s="2">
        <v>0.34027777777777801</v>
      </c>
      <c r="E56">
        <f t="shared" si="1"/>
        <v>97.2</v>
      </c>
      <c r="F56">
        <v>-100</v>
      </c>
      <c r="G56" s="7"/>
    </row>
    <row r="57" spans="2:8">
      <c r="B57" s="4" t="s">
        <v>800</v>
      </c>
      <c r="C57">
        <f t="shared" si="0"/>
        <v>4</v>
      </c>
      <c r="D57" s="2">
        <v>0.34722222222222199</v>
      </c>
      <c r="E57">
        <f t="shared" si="1"/>
        <v>97.4</v>
      </c>
      <c r="F57">
        <v>-100</v>
      </c>
      <c r="G57" s="7"/>
    </row>
    <row r="58" spans="2:8">
      <c r="B58" s="4" t="s">
        <v>801</v>
      </c>
      <c r="C58">
        <f t="shared" si="0"/>
        <v>4</v>
      </c>
      <c r="D58" s="2">
        <v>0.35416666666666702</v>
      </c>
      <c r="E58">
        <f t="shared" si="1"/>
        <v>97.7</v>
      </c>
      <c r="F58">
        <v>-100</v>
      </c>
      <c r="G58" s="7"/>
    </row>
    <row r="59" spans="2:8">
      <c r="B59" s="4" t="s">
        <v>802</v>
      </c>
      <c r="C59">
        <f t="shared" si="0"/>
        <v>4</v>
      </c>
      <c r="D59" s="2">
        <v>0.36111111111111099</v>
      </c>
      <c r="E59">
        <f t="shared" si="1"/>
        <v>98.2</v>
      </c>
      <c r="F59">
        <v>-100</v>
      </c>
      <c r="G59" s="7"/>
    </row>
    <row r="60" spans="2:8">
      <c r="B60" s="4" t="s">
        <v>803</v>
      </c>
      <c r="C60">
        <f t="shared" si="0"/>
        <v>4</v>
      </c>
      <c r="D60" s="2">
        <v>0.36805555555555602</v>
      </c>
      <c r="E60">
        <f t="shared" si="1"/>
        <v>98.8</v>
      </c>
      <c r="F60">
        <v>-100</v>
      </c>
      <c r="G60" s="7"/>
    </row>
    <row r="61" spans="2:8">
      <c r="B61" s="4" t="s">
        <v>804</v>
      </c>
      <c r="C61">
        <f t="shared" si="0"/>
        <v>4</v>
      </c>
      <c r="D61" s="2">
        <v>0.375</v>
      </c>
      <c r="E61">
        <f t="shared" si="1"/>
        <v>99.5</v>
      </c>
      <c r="F61">
        <v>-100</v>
      </c>
      <c r="G61" s="7"/>
    </row>
    <row r="62" spans="2:8">
      <c r="B62" s="4" t="s">
        <v>805</v>
      </c>
      <c r="C62">
        <f t="shared" si="0"/>
        <v>4</v>
      </c>
      <c r="D62" s="2">
        <v>0.38194444444444398</v>
      </c>
      <c r="E62">
        <f t="shared" si="1"/>
        <v>100.3</v>
      </c>
      <c r="F62">
        <v>-100</v>
      </c>
      <c r="G62" s="7"/>
    </row>
    <row r="63" spans="2:8">
      <c r="B63" s="4" t="s">
        <v>806</v>
      </c>
      <c r="C63">
        <f t="shared" si="0"/>
        <v>4</v>
      </c>
      <c r="D63" s="2">
        <v>0.38888888888888901</v>
      </c>
      <c r="E63">
        <f t="shared" si="1"/>
        <v>101.3</v>
      </c>
      <c r="F63">
        <v>-100</v>
      </c>
      <c r="G63" s="7"/>
    </row>
    <row r="64" spans="2:8">
      <c r="B64" s="4" t="s">
        <v>807</v>
      </c>
      <c r="C64">
        <f t="shared" si="0"/>
        <v>4</v>
      </c>
      <c r="D64" s="2">
        <v>0.39583333333333298</v>
      </c>
      <c r="E64">
        <f t="shared" si="1"/>
        <v>102.4</v>
      </c>
      <c r="F64">
        <v>-100</v>
      </c>
      <c r="H64" s="7"/>
    </row>
    <row r="65" spans="2:7">
      <c r="B65" s="4" t="s">
        <v>808</v>
      </c>
      <c r="C65">
        <f t="shared" si="0"/>
        <v>4</v>
      </c>
      <c r="D65" s="2">
        <v>0.40277777777777801</v>
      </c>
      <c r="E65">
        <f t="shared" si="1"/>
        <v>103.5</v>
      </c>
      <c r="F65">
        <v>-100</v>
      </c>
      <c r="G65" s="7"/>
    </row>
    <row r="66" spans="2:7">
      <c r="B66" s="4" t="s">
        <v>809</v>
      </c>
      <c r="C66">
        <f t="shared" si="0"/>
        <v>4</v>
      </c>
      <c r="D66" s="2">
        <v>0.40972222222222199</v>
      </c>
      <c r="E66">
        <f t="shared" si="1"/>
        <v>104.7</v>
      </c>
      <c r="F66">
        <v>-100</v>
      </c>
      <c r="G66" s="7"/>
    </row>
    <row r="67" spans="2:7">
      <c r="B67" s="4" t="s">
        <v>810</v>
      </c>
      <c r="C67">
        <f t="shared" si="0"/>
        <v>4</v>
      </c>
      <c r="D67" s="2">
        <v>0.41666666666666702</v>
      </c>
      <c r="E67">
        <f t="shared" si="1"/>
        <v>105.9</v>
      </c>
      <c r="F67">
        <v>-100</v>
      </c>
      <c r="G67" s="7"/>
    </row>
    <row r="68" spans="2:7">
      <c r="B68" s="4" t="s">
        <v>811</v>
      </c>
      <c r="C68">
        <f t="shared" si="0"/>
        <v>4</v>
      </c>
      <c r="D68" s="2">
        <v>0.42361111111111099</v>
      </c>
      <c r="E68">
        <f t="shared" si="1"/>
        <v>107.1</v>
      </c>
      <c r="F68">
        <v>-100</v>
      </c>
      <c r="G68" s="7"/>
    </row>
    <row r="69" spans="2:7">
      <c r="B69" s="4" t="s">
        <v>812</v>
      </c>
      <c r="C69">
        <f t="shared" si="0"/>
        <v>4</v>
      </c>
      <c r="D69" s="2">
        <v>0.43055555555555602</v>
      </c>
      <c r="E69">
        <f t="shared" si="1"/>
        <v>108.3</v>
      </c>
      <c r="F69">
        <v>-100</v>
      </c>
      <c r="G69" s="7"/>
    </row>
    <row r="70" spans="2:7">
      <c r="B70" s="4" t="s">
        <v>813</v>
      </c>
      <c r="C70">
        <f t="shared" si="0"/>
        <v>4</v>
      </c>
      <c r="D70" s="2">
        <v>0.4375</v>
      </c>
      <c r="E70">
        <f t="shared" si="1"/>
        <v>109.3</v>
      </c>
      <c r="F70">
        <v>-100</v>
      </c>
      <c r="G70" s="7"/>
    </row>
    <row r="71" spans="2:7">
      <c r="B71" s="4" t="s">
        <v>814</v>
      </c>
      <c r="C71">
        <f t="shared" si="0"/>
        <v>4</v>
      </c>
      <c r="D71" s="2">
        <v>0.44444444444444398</v>
      </c>
      <c r="E71">
        <f t="shared" si="1"/>
        <v>110.3</v>
      </c>
      <c r="F71">
        <v>-100</v>
      </c>
      <c r="G71" s="7"/>
    </row>
    <row r="72" spans="2:7">
      <c r="B72" s="4" t="s">
        <v>815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111.1</v>
      </c>
      <c r="F72">
        <v>-100</v>
      </c>
      <c r="G72" s="7"/>
    </row>
    <row r="73" spans="2:7">
      <c r="B73" s="4" t="s">
        <v>816</v>
      </c>
      <c r="C73">
        <f t="shared" si="2"/>
        <v>4</v>
      </c>
      <c r="D73" s="2">
        <v>0.45833333333333298</v>
      </c>
      <c r="E73">
        <f t="shared" si="3"/>
        <v>111.8</v>
      </c>
      <c r="F73">
        <v>-100</v>
      </c>
      <c r="G73" s="7"/>
    </row>
    <row r="74" spans="2:7">
      <c r="B74" s="4" t="s">
        <v>817</v>
      </c>
      <c r="C74">
        <f t="shared" si="2"/>
        <v>4</v>
      </c>
      <c r="D74" s="2">
        <v>0.46527777777777801</v>
      </c>
      <c r="E74">
        <f t="shared" si="3"/>
        <v>112.3</v>
      </c>
      <c r="F74">
        <v>-100</v>
      </c>
      <c r="G74" s="7"/>
    </row>
    <row r="75" spans="2:7">
      <c r="B75" s="4" t="s">
        <v>818</v>
      </c>
      <c r="C75">
        <f t="shared" si="2"/>
        <v>4</v>
      </c>
      <c r="D75" s="2">
        <v>0.47222222222222199</v>
      </c>
      <c r="E75">
        <f t="shared" si="3"/>
        <v>112.6</v>
      </c>
      <c r="F75">
        <v>-100</v>
      </c>
      <c r="G75" s="7"/>
    </row>
    <row r="76" spans="2:7">
      <c r="B76" s="4" t="s">
        <v>819</v>
      </c>
      <c r="C76">
        <f t="shared" si="2"/>
        <v>4</v>
      </c>
      <c r="D76" s="2">
        <v>0.47916666666666702</v>
      </c>
      <c r="E76">
        <f t="shared" si="3"/>
        <v>112.7</v>
      </c>
      <c r="F76">
        <v>-100</v>
      </c>
      <c r="G76" s="7"/>
    </row>
    <row r="77" spans="2:7">
      <c r="B77" s="4" t="s">
        <v>820</v>
      </c>
      <c r="C77">
        <f t="shared" si="2"/>
        <v>4</v>
      </c>
      <c r="D77" s="2">
        <v>0.48611111111111099</v>
      </c>
      <c r="E77">
        <f t="shared" si="3"/>
        <v>112.6</v>
      </c>
      <c r="F77">
        <v>-100</v>
      </c>
      <c r="G77" s="7"/>
    </row>
    <row r="78" spans="2:7">
      <c r="B78" s="4" t="s">
        <v>821</v>
      </c>
      <c r="C78">
        <f t="shared" si="2"/>
        <v>4</v>
      </c>
      <c r="D78" s="2">
        <v>0.49305555555555602</v>
      </c>
      <c r="E78">
        <f t="shared" si="3"/>
        <v>112.4</v>
      </c>
      <c r="F78">
        <v>-100</v>
      </c>
      <c r="G78" s="7"/>
    </row>
    <row r="79" spans="2:7">
      <c r="B79" s="5" t="s">
        <v>822</v>
      </c>
      <c r="C79">
        <f t="shared" si="2"/>
        <v>4</v>
      </c>
      <c r="D79" s="2">
        <v>0.5</v>
      </c>
      <c r="E79">
        <f t="shared" si="3"/>
        <v>112</v>
      </c>
      <c r="F79">
        <v>-100</v>
      </c>
      <c r="G79" s="7"/>
    </row>
    <row r="80" spans="2:7">
      <c r="B80" s="5" t="s">
        <v>823</v>
      </c>
      <c r="C80">
        <f t="shared" si="2"/>
        <v>4</v>
      </c>
      <c r="D80" s="2">
        <v>0.50694444444444398</v>
      </c>
      <c r="E80">
        <f t="shared" si="3"/>
        <v>111.5</v>
      </c>
      <c r="F80">
        <v>-100</v>
      </c>
      <c r="G80" s="7"/>
    </row>
    <row r="81" spans="2:7">
      <c r="B81" s="5" t="s">
        <v>824</v>
      </c>
      <c r="C81">
        <f t="shared" si="2"/>
        <v>4</v>
      </c>
      <c r="D81" s="2">
        <v>0.51388888888888895</v>
      </c>
      <c r="E81">
        <f t="shared" si="3"/>
        <v>110.9</v>
      </c>
      <c r="F81">
        <v>-100</v>
      </c>
      <c r="G81" s="7"/>
    </row>
    <row r="82" spans="2:7">
      <c r="B82" s="5" t="s">
        <v>825</v>
      </c>
      <c r="C82">
        <f t="shared" si="2"/>
        <v>4</v>
      </c>
      <c r="D82" s="2">
        <v>0.52083333333333304</v>
      </c>
      <c r="E82">
        <f t="shared" si="3"/>
        <v>110.2</v>
      </c>
      <c r="F82">
        <v>-100</v>
      </c>
      <c r="G82" s="7"/>
    </row>
    <row r="83" spans="2:7">
      <c r="B83" s="5" t="s">
        <v>826</v>
      </c>
      <c r="C83">
        <f t="shared" si="2"/>
        <v>4</v>
      </c>
      <c r="D83" s="2">
        <v>0.52777777777777801</v>
      </c>
      <c r="E83">
        <f t="shared" si="3"/>
        <v>109.4</v>
      </c>
      <c r="F83">
        <v>-100</v>
      </c>
      <c r="G83" s="7"/>
    </row>
    <row r="84" spans="2:7">
      <c r="B84" s="5" t="s">
        <v>827</v>
      </c>
      <c r="C84">
        <f t="shared" si="2"/>
        <v>4</v>
      </c>
      <c r="D84" s="2">
        <v>0.53472222222222199</v>
      </c>
      <c r="E84">
        <f t="shared" si="3"/>
        <v>108.6</v>
      </c>
      <c r="F84">
        <v>-100</v>
      </c>
      <c r="G84" s="7"/>
    </row>
    <row r="85" spans="2:7">
      <c r="B85" s="5" t="s">
        <v>828</v>
      </c>
      <c r="C85">
        <f t="shared" si="2"/>
        <v>4</v>
      </c>
      <c r="D85" s="2">
        <v>0.54166666666666696</v>
      </c>
      <c r="E85">
        <f t="shared" si="3"/>
        <v>107.8</v>
      </c>
      <c r="F85">
        <v>-100</v>
      </c>
      <c r="G85" s="7"/>
    </row>
    <row r="86" spans="2:7">
      <c r="B86" s="5" t="s">
        <v>829</v>
      </c>
      <c r="C86">
        <f t="shared" si="2"/>
        <v>4</v>
      </c>
      <c r="D86" s="2">
        <v>0.54861111111111105</v>
      </c>
      <c r="E86">
        <f t="shared" si="3"/>
        <v>106.9</v>
      </c>
      <c r="F86">
        <v>-100</v>
      </c>
      <c r="G86" s="7"/>
    </row>
    <row r="87" spans="2:7">
      <c r="B87" s="5" t="s">
        <v>830</v>
      </c>
      <c r="C87">
        <f t="shared" si="2"/>
        <v>4</v>
      </c>
      <c r="D87" s="2">
        <v>0.55555555555555602</v>
      </c>
      <c r="E87">
        <f t="shared" si="3"/>
        <v>106.1</v>
      </c>
      <c r="F87">
        <v>-100</v>
      </c>
      <c r="G87" s="7"/>
    </row>
    <row r="88" spans="2:7">
      <c r="B88" s="5" t="s">
        <v>831</v>
      </c>
      <c r="C88">
        <f t="shared" si="2"/>
        <v>4</v>
      </c>
      <c r="D88" s="2">
        <v>0.5625</v>
      </c>
      <c r="E88">
        <f t="shared" si="3"/>
        <v>105.3</v>
      </c>
      <c r="F88">
        <v>-100</v>
      </c>
      <c r="G88" s="7"/>
    </row>
    <row r="89" spans="2:7">
      <c r="B89" s="5" t="s">
        <v>832</v>
      </c>
      <c r="C89">
        <f t="shared" si="2"/>
        <v>4</v>
      </c>
      <c r="D89" s="2">
        <v>0.56944444444444398</v>
      </c>
      <c r="E89">
        <f t="shared" si="3"/>
        <v>104.5</v>
      </c>
      <c r="F89">
        <v>-100</v>
      </c>
      <c r="G89" s="7"/>
    </row>
    <row r="90" spans="2:7">
      <c r="B90" s="5" t="s">
        <v>833</v>
      </c>
      <c r="C90">
        <f t="shared" si="2"/>
        <v>4</v>
      </c>
      <c r="D90" s="2">
        <v>0.57638888888888895</v>
      </c>
      <c r="E90">
        <f t="shared" si="3"/>
        <v>103.8</v>
      </c>
      <c r="F90">
        <v>-100</v>
      </c>
      <c r="G90" s="7"/>
    </row>
    <row r="91" spans="2:7">
      <c r="B91" s="5" t="s">
        <v>834</v>
      </c>
      <c r="C91">
        <f t="shared" si="2"/>
        <v>4</v>
      </c>
      <c r="D91" s="2">
        <v>0.58333333333333304</v>
      </c>
      <c r="E91">
        <f t="shared" si="3"/>
        <v>103</v>
      </c>
      <c r="F91">
        <v>-100</v>
      </c>
      <c r="G91" s="7"/>
    </row>
    <row r="92" spans="2:7">
      <c r="B92" s="5" t="s">
        <v>835</v>
      </c>
      <c r="C92">
        <f t="shared" si="2"/>
        <v>4</v>
      </c>
      <c r="D92" s="2">
        <v>0.59027777777777801</v>
      </c>
      <c r="E92">
        <f t="shared" si="3"/>
        <v>102.3</v>
      </c>
      <c r="F92">
        <v>-100</v>
      </c>
      <c r="G92" s="7"/>
    </row>
    <row r="93" spans="2:7">
      <c r="B93" s="5" t="s">
        <v>836</v>
      </c>
      <c r="C93">
        <f t="shared" si="2"/>
        <v>4</v>
      </c>
      <c r="D93" s="2">
        <v>0.59722222222222199</v>
      </c>
      <c r="E93">
        <f t="shared" si="3"/>
        <v>101.6</v>
      </c>
      <c r="F93">
        <v>-100</v>
      </c>
      <c r="G93" s="7"/>
    </row>
    <row r="94" spans="2:7">
      <c r="B94" s="5" t="s">
        <v>837</v>
      </c>
      <c r="C94">
        <f t="shared" si="2"/>
        <v>4</v>
      </c>
      <c r="D94" s="2">
        <v>0.60416666666666696</v>
      </c>
      <c r="E94">
        <f t="shared" si="3"/>
        <v>100.9</v>
      </c>
      <c r="F94">
        <v>-100</v>
      </c>
      <c r="G94" s="7"/>
    </row>
    <row r="95" spans="2:7">
      <c r="B95" s="5" t="s">
        <v>838</v>
      </c>
      <c r="C95">
        <f t="shared" si="2"/>
        <v>4</v>
      </c>
      <c r="D95" s="2">
        <v>0.61111111111111105</v>
      </c>
      <c r="E95">
        <f t="shared" si="3"/>
        <v>100.2</v>
      </c>
      <c r="F95">
        <v>-100</v>
      </c>
      <c r="G95" s="7"/>
    </row>
    <row r="96" spans="2:7">
      <c r="B96" s="5" t="s">
        <v>839</v>
      </c>
      <c r="C96">
        <f t="shared" si="2"/>
        <v>4</v>
      </c>
      <c r="D96" s="2">
        <v>0.61805555555555503</v>
      </c>
      <c r="E96">
        <f t="shared" si="3"/>
        <v>99.4</v>
      </c>
      <c r="F96">
        <v>-100</v>
      </c>
      <c r="G96" s="7"/>
    </row>
    <row r="97" spans="2:7">
      <c r="B97" s="5" t="s">
        <v>840</v>
      </c>
      <c r="C97">
        <f t="shared" si="2"/>
        <v>4</v>
      </c>
      <c r="D97" s="2">
        <v>0.625</v>
      </c>
      <c r="E97">
        <f t="shared" si="3"/>
        <v>98.7</v>
      </c>
      <c r="F97">
        <v>-100</v>
      </c>
      <c r="G97" s="7"/>
    </row>
    <row r="98" spans="2:7">
      <c r="B98" s="5" t="s">
        <v>841</v>
      </c>
      <c r="C98">
        <f t="shared" si="2"/>
        <v>4</v>
      </c>
      <c r="D98" s="2">
        <v>0.63194444444444398</v>
      </c>
      <c r="E98">
        <f t="shared" si="3"/>
        <v>97.9</v>
      </c>
      <c r="F98">
        <v>-100</v>
      </c>
      <c r="G98" s="7"/>
    </row>
    <row r="99" spans="2:7">
      <c r="B99" s="5" t="s">
        <v>842</v>
      </c>
      <c r="C99">
        <f t="shared" si="2"/>
        <v>4</v>
      </c>
      <c r="D99" s="2">
        <v>0.63888888888888895</v>
      </c>
      <c r="E99">
        <f t="shared" si="3"/>
        <v>97.1</v>
      </c>
      <c r="F99">
        <v>-100</v>
      </c>
      <c r="G99" s="7"/>
    </row>
    <row r="100" spans="2:7">
      <c r="B100" s="5" t="s">
        <v>843</v>
      </c>
      <c r="C100">
        <f t="shared" si="2"/>
        <v>4</v>
      </c>
      <c r="D100" s="2">
        <v>0.64583333333333304</v>
      </c>
      <c r="E100">
        <f t="shared" si="3"/>
        <v>96.3</v>
      </c>
      <c r="F100">
        <v>-100</v>
      </c>
      <c r="G100" s="7"/>
    </row>
    <row r="101" spans="2:7">
      <c r="B101" s="5" t="s">
        <v>844</v>
      </c>
      <c r="C101">
        <f t="shared" si="2"/>
        <v>4</v>
      </c>
      <c r="D101" s="2">
        <v>0.65277777777777801</v>
      </c>
      <c r="E101">
        <f t="shared" si="3"/>
        <v>95.5</v>
      </c>
      <c r="F101">
        <v>-100</v>
      </c>
      <c r="G101" s="7"/>
    </row>
    <row r="102" spans="2:7">
      <c r="B102" s="5" t="s">
        <v>845</v>
      </c>
      <c r="C102">
        <f t="shared" si="2"/>
        <v>4</v>
      </c>
      <c r="D102" s="2">
        <v>0.65972222222222199</v>
      </c>
      <c r="E102">
        <f t="shared" si="3"/>
        <v>94.7</v>
      </c>
      <c r="F102">
        <v>-100</v>
      </c>
      <c r="G102" s="7"/>
    </row>
    <row r="103" spans="2:7">
      <c r="B103" s="5" t="s">
        <v>846</v>
      </c>
      <c r="C103">
        <f t="shared" si="2"/>
        <v>4</v>
      </c>
      <c r="D103" s="2">
        <v>0.66666666666666696</v>
      </c>
      <c r="E103">
        <f t="shared" si="3"/>
        <v>93.9</v>
      </c>
      <c r="F103">
        <v>-100</v>
      </c>
      <c r="G103" s="7"/>
    </row>
    <row r="104" spans="2:7">
      <c r="B104" s="5" t="s">
        <v>847</v>
      </c>
      <c r="C104">
        <f t="shared" si="2"/>
        <v>4</v>
      </c>
      <c r="D104" s="2">
        <v>0.67361111111111105</v>
      </c>
      <c r="E104">
        <f t="shared" si="3"/>
        <v>93.1</v>
      </c>
      <c r="F104">
        <v>-100</v>
      </c>
      <c r="G104" s="7"/>
    </row>
    <row r="105" spans="2:7">
      <c r="B105" s="5" t="s">
        <v>848</v>
      </c>
      <c r="C105">
        <f t="shared" si="2"/>
        <v>4</v>
      </c>
      <c r="D105" s="2">
        <v>0.68055555555555503</v>
      </c>
      <c r="E105">
        <f t="shared" si="3"/>
        <v>92.5</v>
      </c>
      <c r="F105">
        <v>-100</v>
      </c>
      <c r="G105" s="7"/>
    </row>
    <row r="106" spans="2:7">
      <c r="B106" s="5" t="s">
        <v>849</v>
      </c>
      <c r="C106">
        <f t="shared" si="2"/>
        <v>4</v>
      </c>
      <c r="D106" s="2">
        <v>0.6875</v>
      </c>
      <c r="E106">
        <f t="shared" si="3"/>
        <v>91.9</v>
      </c>
      <c r="F106">
        <v>-100</v>
      </c>
      <c r="G106" s="7"/>
    </row>
    <row r="107" spans="2:7">
      <c r="B107" s="5" t="s">
        <v>850</v>
      </c>
      <c r="C107">
        <f t="shared" si="2"/>
        <v>5</v>
      </c>
      <c r="D107" s="2">
        <v>0.69444444444444398</v>
      </c>
      <c r="E107">
        <f t="shared" si="3"/>
        <v>91.4</v>
      </c>
      <c r="F107">
        <v>-100</v>
      </c>
      <c r="G107" s="7"/>
    </row>
    <row r="108" spans="2:7">
      <c r="B108" s="5" t="s">
        <v>851</v>
      </c>
      <c r="C108">
        <f t="shared" si="2"/>
        <v>5</v>
      </c>
      <c r="D108" s="2">
        <v>0.70138888888888895</v>
      </c>
      <c r="E108">
        <f t="shared" si="3"/>
        <v>91</v>
      </c>
      <c r="F108">
        <v>-100</v>
      </c>
      <c r="G108" s="7"/>
    </row>
    <row r="109" spans="2:7">
      <c r="B109" s="5" t="s">
        <v>852</v>
      </c>
      <c r="C109">
        <f t="shared" si="2"/>
        <v>5</v>
      </c>
      <c r="D109" s="2">
        <v>0.70833333333333304</v>
      </c>
      <c r="E109">
        <f t="shared" si="3"/>
        <v>90.8</v>
      </c>
      <c r="F109">
        <v>-100</v>
      </c>
      <c r="G109" s="7"/>
    </row>
    <row r="110" spans="2:7">
      <c r="B110" s="5" t="s">
        <v>853</v>
      </c>
      <c r="C110">
        <f t="shared" si="2"/>
        <v>5</v>
      </c>
      <c r="D110" s="2">
        <v>0.71527777777777801</v>
      </c>
      <c r="E110">
        <f t="shared" si="3"/>
        <v>90.7</v>
      </c>
      <c r="F110">
        <v>-100</v>
      </c>
      <c r="G110" s="7"/>
    </row>
    <row r="111" spans="2:7">
      <c r="B111" s="5" t="s">
        <v>854</v>
      </c>
      <c r="C111">
        <f t="shared" si="2"/>
        <v>5</v>
      </c>
      <c r="D111" s="2">
        <v>0.72222222222222199</v>
      </c>
      <c r="E111">
        <f t="shared" si="3"/>
        <v>90.8</v>
      </c>
      <c r="F111">
        <v>-100</v>
      </c>
      <c r="G111" s="7"/>
    </row>
    <row r="112" spans="2:7">
      <c r="B112" s="5" t="s">
        <v>855</v>
      </c>
      <c r="C112">
        <f t="shared" si="2"/>
        <v>5</v>
      </c>
      <c r="D112" s="2">
        <v>0.72916666666666696</v>
      </c>
      <c r="E112">
        <f t="shared" si="3"/>
        <v>91.1</v>
      </c>
      <c r="F112">
        <v>-100</v>
      </c>
      <c r="G112" s="7"/>
    </row>
    <row r="113" spans="2:7">
      <c r="B113" s="5" t="s">
        <v>856</v>
      </c>
      <c r="C113">
        <f t="shared" si="2"/>
        <v>5</v>
      </c>
      <c r="D113" s="2">
        <v>0.73611111111111105</v>
      </c>
      <c r="E113">
        <f t="shared" si="3"/>
        <v>91.4</v>
      </c>
      <c r="F113">
        <v>-100</v>
      </c>
      <c r="G113" s="7"/>
    </row>
    <row r="114" spans="2:7">
      <c r="B114" s="5" t="s">
        <v>857</v>
      </c>
      <c r="C114">
        <f t="shared" si="2"/>
        <v>5</v>
      </c>
      <c r="D114" s="2">
        <v>0.74305555555555503</v>
      </c>
      <c r="E114">
        <f t="shared" si="3"/>
        <v>92</v>
      </c>
      <c r="F114">
        <v>-100</v>
      </c>
      <c r="G114" s="7"/>
    </row>
    <row r="115" spans="2:7">
      <c r="B115" s="5" t="s">
        <v>858</v>
      </c>
      <c r="C115">
        <f t="shared" si="2"/>
        <v>5</v>
      </c>
      <c r="D115" s="2">
        <v>0.75</v>
      </c>
      <c r="E115">
        <f t="shared" si="3"/>
        <v>92.7</v>
      </c>
      <c r="F115">
        <v>-100</v>
      </c>
      <c r="G115" s="7"/>
    </row>
    <row r="116" spans="2:7">
      <c r="B116" s="5" t="s">
        <v>859</v>
      </c>
      <c r="C116">
        <f t="shared" si="2"/>
        <v>5</v>
      </c>
      <c r="D116" s="2">
        <v>0.75694444444444398</v>
      </c>
      <c r="E116">
        <f t="shared" si="3"/>
        <v>93.5</v>
      </c>
      <c r="F116">
        <v>-100</v>
      </c>
      <c r="G116" s="7"/>
    </row>
    <row r="117" spans="2:7">
      <c r="B117" s="5" t="s">
        <v>860</v>
      </c>
      <c r="C117">
        <f t="shared" si="2"/>
        <v>5</v>
      </c>
      <c r="D117" s="2">
        <v>0.76388888888888895</v>
      </c>
      <c r="E117">
        <f t="shared" si="3"/>
        <v>94.4</v>
      </c>
      <c r="F117">
        <v>-100</v>
      </c>
      <c r="G117" s="7"/>
    </row>
    <row r="118" spans="2:7">
      <c r="B118" s="5" t="s">
        <v>861</v>
      </c>
      <c r="C118">
        <f t="shared" si="2"/>
        <v>5</v>
      </c>
      <c r="D118" s="2">
        <v>0.77083333333333304</v>
      </c>
      <c r="E118">
        <f t="shared" si="3"/>
        <v>95.4</v>
      </c>
      <c r="F118">
        <v>-100</v>
      </c>
      <c r="G118" s="7"/>
    </row>
    <row r="119" spans="2:7">
      <c r="B119" s="5" t="s">
        <v>862</v>
      </c>
      <c r="C119">
        <f t="shared" si="2"/>
        <v>5</v>
      </c>
      <c r="D119" s="2">
        <v>0.77777777777777801</v>
      </c>
      <c r="E119">
        <f t="shared" si="3"/>
        <v>96.5</v>
      </c>
      <c r="F119">
        <v>-100</v>
      </c>
      <c r="G119" s="7"/>
    </row>
    <row r="120" spans="2:7">
      <c r="B120" s="5" t="s">
        <v>863</v>
      </c>
      <c r="C120">
        <f t="shared" si="2"/>
        <v>5</v>
      </c>
      <c r="D120" s="2">
        <v>0.78472222222222199</v>
      </c>
      <c r="E120">
        <f t="shared" si="3"/>
        <v>97.6</v>
      </c>
      <c r="F120">
        <v>-100</v>
      </c>
      <c r="G120" s="7"/>
    </row>
    <row r="121" spans="2:7">
      <c r="B121" s="5" t="s">
        <v>864</v>
      </c>
      <c r="C121">
        <f t="shared" si="2"/>
        <v>5</v>
      </c>
      <c r="D121" s="2">
        <v>0.79166666666666696</v>
      </c>
      <c r="E121">
        <f t="shared" si="3"/>
        <v>98.8</v>
      </c>
      <c r="F121">
        <v>-100</v>
      </c>
      <c r="G121" s="7"/>
    </row>
    <row r="122" spans="2:7">
      <c r="B122" s="5" t="s">
        <v>865</v>
      </c>
      <c r="C122">
        <f t="shared" si="2"/>
        <v>5</v>
      </c>
      <c r="D122" s="2">
        <v>0.79861111111111105</v>
      </c>
      <c r="E122">
        <f t="shared" si="3"/>
        <v>100</v>
      </c>
      <c r="F122">
        <v>-100</v>
      </c>
      <c r="G122" s="7"/>
    </row>
    <row r="123" spans="2:7">
      <c r="B123" s="5" t="s">
        <v>866</v>
      </c>
      <c r="C123">
        <f t="shared" si="2"/>
        <v>5</v>
      </c>
      <c r="D123" s="2">
        <v>0.80555555555555503</v>
      </c>
      <c r="E123">
        <f t="shared" si="3"/>
        <v>101.3</v>
      </c>
      <c r="F123">
        <v>-100</v>
      </c>
      <c r="G123" s="7"/>
    </row>
    <row r="124" spans="2:7">
      <c r="B124" s="5" t="s">
        <v>867</v>
      </c>
      <c r="C124">
        <f t="shared" si="2"/>
        <v>5</v>
      </c>
      <c r="D124" s="2">
        <v>0.8125</v>
      </c>
      <c r="E124">
        <f t="shared" si="3"/>
        <v>102.6</v>
      </c>
      <c r="F124">
        <v>-100</v>
      </c>
      <c r="G124" s="7"/>
    </row>
    <row r="125" spans="2:7">
      <c r="B125" s="5" t="s">
        <v>868</v>
      </c>
      <c r="C125">
        <f t="shared" si="2"/>
        <v>5</v>
      </c>
      <c r="D125" s="2">
        <v>0.81944444444444398</v>
      </c>
      <c r="E125">
        <f t="shared" si="3"/>
        <v>103.8</v>
      </c>
      <c r="F125">
        <v>-100</v>
      </c>
      <c r="G125" s="7"/>
    </row>
    <row r="126" spans="2:7">
      <c r="B126" s="5" t="s">
        <v>869</v>
      </c>
      <c r="C126">
        <f t="shared" si="2"/>
        <v>5</v>
      </c>
      <c r="D126" s="2">
        <v>0.82638888888888895</v>
      </c>
      <c r="E126">
        <f t="shared" si="3"/>
        <v>105.1</v>
      </c>
      <c r="F126">
        <v>-100</v>
      </c>
      <c r="G126" s="7"/>
    </row>
    <row r="127" spans="2:7">
      <c r="B127" s="5" t="s">
        <v>870</v>
      </c>
      <c r="C127">
        <f t="shared" si="2"/>
        <v>5</v>
      </c>
      <c r="D127" s="2">
        <v>0.83333333333333304</v>
      </c>
      <c r="E127">
        <f t="shared" si="3"/>
        <v>106.4</v>
      </c>
      <c r="F127">
        <v>-100</v>
      </c>
      <c r="G127" s="7"/>
    </row>
    <row r="128" spans="2:7">
      <c r="B128" s="5" t="s">
        <v>871</v>
      </c>
      <c r="C128">
        <f t="shared" si="2"/>
        <v>5</v>
      </c>
      <c r="D128" s="2">
        <v>0.84027777777777801</v>
      </c>
      <c r="E128">
        <f t="shared" si="3"/>
        <v>107.7</v>
      </c>
      <c r="F128">
        <v>-100</v>
      </c>
      <c r="G128" s="7"/>
    </row>
    <row r="129" spans="2:7">
      <c r="B129" s="5" t="s">
        <v>872</v>
      </c>
      <c r="C129">
        <f t="shared" si="2"/>
        <v>5</v>
      </c>
      <c r="D129" s="2">
        <v>0.84722222222222199</v>
      </c>
      <c r="E129">
        <f t="shared" si="3"/>
        <v>109.1</v>
      </c>
      <c r="F129">
        <v>-100</v>
      </c>
      <c r="G129" s="7"/>
    </row>
    <row r="130" spans="2:7">
      <c r="B130" s="5" t="s">
        <v>873</v>
      </c>
      <c r="C130">
        <f t="shared" si="2"/>
        <v>5</v>
      </c>
      <c r="D130" s="2">
        <v>0.85416666666666696</v>
      </c>
      <c r="E130">
        <f t="shared" si="3"/>
        <v>110.5</v>
      </c>
      <c r="F130">
        <v>-100</v>
      </c>
      <c r="G130" s="7"/>
    </row>
    <row r="131" spans="2:7">
      <c r="B131" s="5" t="s">
        <v>874</v>
      </c>
      <c r="C131">
        <f t="shared" si="2"/>
        <v>5</v>
      </c>
      <c r="D131" s="2">
        <v>0.86111111111111105</v>
      </c>
      <c r="E131">
        <f t="shared" si="3"/>
        <v>111.9</v>
      </c>
      <c r="F131">
        <v>-100</v>
      </c>
      <c r="G131" s="7"/>
    </row>
    <row r="132" spans="2:7">
      <c r="B132" s="5" t="s">
        <v>875</v>
      </c>
      <c r="C132">
        <f t="shared" si="2"/>
        <v>5</v>
      </c>
      <c r="D132" s="2">
        <v>0.86805555555555503</v>
      </c>
      <c r="E132">
        <f t="shared" si="3"/>
        <v>113.4</v>
      </c>
      <c r="F132">
        <v>-100</v>
      </c>
      <c r="G132" s="7"/>
    </row>
    <row r="133" spans="2:7">
      <c r="B133" s="5" t="s">
        <v>876</v>
      </c>
      <c r="C133">
        <f t="shared" si="2"/>
        <v>5</v>
      </c>
      <c r="D133" s="2">
        <v>0.875</v>
      </c>
      <c r="E133">
        <f t="shared" si="3"/>
        <v>114.9</v>
      </c>
      <c r="F133">
        <v>-100</v>
      </c>
      <c r="G133" s="7"/>
    </row>
    <row r="134" spans="2:7">
      <c r="B134" s="5" t="s">
        <v>877</v>
      </c>
      <c r="C134">
        <f t="shared" si="2"/>
        <v>5</v>
      </c>
      <c r="D134" s="2">
        <v>0.88194444444444398</v>
      </c>
      <c r="E134">
        <f t="shared" si="3"/>
        <v>116.4</v>
      </c>
      <c r="F134">
        <v>-100</v>
      </c>
      <c r="G134" s="7"/>
    </row>
    <row r="135" spans="2:7">
      <c r="B135" s="5" t="s">
        <v>878</v>
      </c>
      <c r="C135">
        <f t="shared" si="2"/>
        <v>5</v>
      </c>
      <c r="D135" s="2">
        <v>0.88888888888888895</v>
      </c>
      <c r="E135">
        <f t="shared" si="3"/>
        <v>118</v>
      </c>
      <c r="F135">
        <v>-100</v>
      </c>
      <c r="G135" s="7"/>
    </row>
    <row r="136" spans="2:7">
      <c r="B136" s="5" t="s">
        <v>879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119.6</v>
      </c>
      <c r="F136">
        <v>-100</v>
      </c>
      <c r="G136" s="7"/>
    </row>
    <row r="137" spans="2:7">
      <c r="B137" s="5" t="s">
        <v>880</v>
      </c>
      <c r="C137">
        <f t="shared" si="4"/>
        <v>5</v>
      </c>
      <c r="D137" s="2">
        <v>0.90277777777777801</v>
      </c>
      <c r="E137">
        <f t="shared" si="5"/>
        <v>121.2</v>
      </c>
      <c r="F137">
        <v>-100</v>
      </c>
      <c r="G137" s="7"/>
    </row>
    <row r="138" spans="2:7">
      <c r="B138" s="5" t="s">
        <v>881</v>
      </c>
      <c r="C138">
        <f t="shared" si="4"/>
        <v>5</v>
      </c>
      <c r="D138" s="2">
        <v>0.90972222222222199</v>
      </c>
      <c r="E138">
        <f t="shared" si="5"/>
        <v>122.9</v>
      </c>
      <c r="F138">
        <v>-100</v>
      </c>
      <c r="G138" s="7"/>
    </row>
    <row r="139" spans="2:7">
      <c r="B139" s="5" t="s">
        <v>882</v>
      </c>
      <c r="C139">
        <f t="shared" si="4"/>
        <v>5</v>
      </c>
      <c r="D139" s="2">
        <v>0.91666666666666696</v>
      </c>
      <c r="E139">
        <f t="shared" si="5"/>
        <v>124.5</v>
      </c>
      <c r="F139">
        <v>-100</v>
      </c>
      <c r="G139" s="7"/>
    </row>
    <row r="140" spans="2:7">
      <c r="B140" s="5" t="s">
        <v>883</v>
      </c>
      <c r="C140">
        <f t="shared" si="4"/>
        <v>5</v>
      </c>
      <c r="D140" s="2">
        <v>0.92361111111111105</v>
      </c>
      <c r="E140">
        <f t="shared" si="5"/>
        <v>126.1</v>
      </c>
      <c r="F140">
        <v>-100</v>
      </c>
      <c r="G140" s="7"/>
    </row>
    <row r="141" spans="2:7">
      <c r="B141" s="5" t="s">
        <v>884</v>
      </c>
      <c r="C141">
        <f t="shared" si="4"/>
        <v>5</v>
      </c>
      <c r="D141" s="2">
        <v>0.93055555555555503</v>
      </c>
      <c r="E141">
        <f t="shared" si="5"/>
        <v>127.6</v>
      </c>
      <c r="F141">
        <v>-100</v>
      </c>
      <c r="G141" s="7"/>
    </row>
    <row r="142" spans="2:7">
      <c r="B142" s="5" t="s">
        <v>885</v>
      </c>
      <c r="C142">
        <f t="shared" si="4"/>
        <v>5</v>
      </c>
      <c r="D142" s="2">
        <v>0.9375</v>
      </c>
      <c r="E142">
        <f t="shared" si="5"/>
        <v>129.1</v>
      </c>
      <c r="F142">
        <v>-100</v>
      </c>
      <c r="G142" s="7"/>
    </row>
    <row r="143" spans="2:7">
      <c r="B143" s="5" t="s">
        <v>886</v>
      </c>
      <c r="C143">
        <f t="shared" si="4"/>
        <v>5</v>
      </c>
      <c r="D143" s="2">
        <v>0.94444444444444398</v>
      </c>
      <c r="E143">
        <f t="shared" si="5"/>
        <v>130.4</v>
      </c>
      <c r="F143">
        <v>-100</v>
      </c>
      <c r="G143" s="7"/>
    </row>
    <row r="144" spans="2:7">
      <c r="B144" s="5" t="s">
        <v>887</v>
      </c>
      <c r="C144">
        <f t="shared" si="4"/>
        <v>5</v>
      </c>
      <c r="D144" s="2">
        <v>0.95138888888888895</v>
      </c>
      <c r="E144">
        <f t="shared" si="5"/>
        <v>131.6</v>
      </c>
      <c r="F144">
        <v>-100</v>
      </c>
      <c r="G144" s="7"/>
    </row>
    <row r="145" spans="2:7">
      <c r="B145" s="5" t="s">
        <v>888</v>
      </c>
      <c r="C145">
        <f t="shared" si="4"/>
        <v>5</v>
      </c>
      <c r="D145" s="2">
        <v>0.95833333333333304</v>
      </c>
      <c r="E145">
        <f t="shared" si="5"/>
        <v>132.69999999999999</v>
      </c>
      <c r="F145">
        <v>-100</v>
      </c>
      <c r="G145" s="7"/>
    </row>
    <row r="146" spans="2:7">
      <c r="B146" s="5" t="s">
        <v>889</v>
      </c>
      <c r="C146">
        <f t="shared" si="4"/>
        <v>5</v>
      </c>
      <c r="D146" s="2">
        <v>0.96527777777777801</v>
      </c>
      <c r="E146">
        <f t="shared" si="5"/>
        <v>133.6</v>
      </c>
      <c r="F146">
        <v>-100</v>
      </c>
      <c r="G146" s="7"/>
    </row>
    <row r="147" spans="2:7">
      <c r="B147" s="5" t="s">
        <v>890</v>
      </c>
      <c r="C147">
        <f t="shared" si="4"/>
        <v>5</v>
      </c>
      <c r="D147" s="2">
        <v>0.97222222222222199</v>
      </c>
      <c r="E147">
        <f t="shared" si="5"/>
        <v>134.30000000000001</v>
      </c>
      <c r="F147">
        <v>-100</v>
      </c>
      <c r="G147" s="7"/>
    </row>
    <row r="148" spans="2:7">
      <c r="B148" s="5" t="s">
        <v>891</v>
      </c>
      <c r="C148">
        <f t="shared" si="4"/>
        <v>5</v>
      </c>
      <c r="D148" s="2">
        <v>0.97916666666666696</v>
      </c>
      <c r="E148">
        <f t="shared" si="5"/>
        <v>134.9</v>
      </c>
      <c r="F148">
        <v>-100</v>
      </c>
      <c r="G148" s="7"/>
    </row>
    <row r="149" spans="2:7">
      <c r="B149" s="5" t="s">
        <v>892</v>
      </c>
      <c r="C149">
        <f t="shared" si="4"/>
        <v>5</v>
      </c>
      <c r="D149" s="2">
        <v>0.98611111111111105</v>
      </c>
      <c r="E149">
        <f t="shared" si="5"/>
        <v>135.30000000000001</v>
      </c>
      <c r="F149">
        <v>-100</v>
      </c>
      <c r="G149" s="7"/>
    </row>
    <row r="150" spans="2:7">
      <c r="B150" s="5" t="s">
        <v>893</v>
      </c>
      <c r="C150">
        <f t="shared" si="4"/>
        <v>5</v>
      </c>
      <c r="D150" s="2">
        <v>0.99305555555555503</v>
      </c>
      <c r="E150">
        <f t="shared" si="5"/>
        <v>135.5</v>
      </c>
      <c r="F150">
        <v>-100</v>
      </c>
      <c r="G150" s="7"/>
    </row>
    <row r="151" spans="2:7">
      <c r="B151" s="6">
        <v>1440135.5</v>
      </c>
    </row>
  </sheetData>
  <phoneticPr fontId="1"/>
  <hyperlinks>
    <hyperlink ref="B1" location="Dashboard!A1" display="Dashboard!A1" xr:uid="{4F21557B-AF9F-4FCC-A351-44FEFB713C7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999-DECE-465D-8178-4D0D65C1DC7C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897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898</v>
      </c>
      <c r="C7">
        <f>FIND(",",$B7)</f>
        <v>2</v>
      </c>
      <c r="D7" s="2">
        <v>0</v>
      </c>
      <c r="E7">
        <f>VALUE(MID($B7,C7+1,LEN($B7)-$C7))</f>
        <v>141.9</v>
      </c>
      <c r="F7">
        <v>-100</v>
      </c>
      <c r="G7" s="7"/>
    </row>
    <row r="8" spans="2:7">
      <c r="B8" s="4" t="s">
        <v>899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900</v>
      </c>
      <c r="C9">
        <f t="shared" si="0"/>
        <v>3</v>
      </c>
      <c r="D9" s="2">
        <v>1.38888888888889E-2</v>
      </c>
      <c r="E9">
        <f t="shared" si="1"/>
        <v>139.6</v>
      </c>
      <c r="F9">
        <v>-100</v>
      </c>
      <c r="G9" s="7"/>
    </row>
    <row r="10" spans="2:7">
      <c r="B10" s="4" t="s">
        <v>901</v>
      </c>
      <c r="C10">
        <f t="shared" si="0"/>
        <v>3</v>
      </c>
      <c r="D10" s="2">
        <v>2.0833333333333301E-2</v>
      </c>
      <c r="E10">
        <f t="shared" si="1"/>
        <v>138.4</v>
      </c>
      <c r="F10">
        <v>-100</v>
      </c>
      <c r="G10" s="7"/>
    </row>
    <row r="11" spans="2:7">
      <c r="B11" s="4" t="s">
        <v>902</v>
      </c>
      <c r="C11">
        <f t="shared" si="0"/>
        <v>3</v>
      </c>
      <c r="D11" s="2">
        <v>2.7777777777777801E-2</v>
      </c>
      <c r="E11">
        <f t="shared" si="1"/>
        <v>137.19999999999999</v>
      </c>
      <c r="F11">
        <v>-100</v>
      </c>
      <c r="G11" s="7"/>
    </row>
    <row r="12" spans="2:7">
      <c r="B12" s="4" t="s">
        <v>903</v>
      </c>
      <c r="C12">
        <f t="shared" si="0"/>
        <v>3</v>
      </c>
      <c r="D12" s="2">
        <v>3.4722222222222203E-2</v>
      </c>
      <c r="E12">
        <f t="shared" si="1"/>
        <v>135.80000000000001</v>
      </c>
      <c r="F12">
        <v>-100</v>
      </c>
      <c r="G12" s="7"/>
    </row>
    <row r="13" spans="2:7">
      <c r="B13" s="4" t="s">
        <v>904</v>
      </c>
      <c r="C13">
        <f t="shared" si="0"/>
        <v>3</v>
      </c>
      <c r="D13" s="2">
        <v>4.1666666666666699E-2</v>
      </c>
      <c r="E13">
        <f t="shared" si="1"/>
        <v>134.5</v>
      </c>
      <c r="F13">
        <v>-100</v>
      </c>
      <c r="G13" s="7"/>
    </row>
    <row r="14" spans="2:7">
      <c r="B14" s="4" t="s">
        <v>757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905</v>
      </c>
      <c r="C15">
        <f t="shared" si="0"/>
        <v>3</v>
      </c>
      <c r="D15" s="2">
        <v>5.5555555555555601E-2</v>
      </c>
      <c r="E15">
        <f t="shared" si="1"/>
        <v>131.9</v>
      </c>
      <c r="F15">
        <v>-100</v>
      </c>
      <c r="G15" s="7"/>
    </row>
    <row r="16" spans="2:7">
      <c r="B16" s="4" t="s">
        <v>906</v>
      </c>
      <c r="C16">
        <f t="shared" si="0"/>
        <v>3</v>
      </c>
      <c r="D16" s="2">
        <v>6.25E-2</v>
      </c>
      <c r="E16">
        <f t="shared" si="1"/>
        <v>130.6</v>
      </c>
      <c r="F16">
        <v>-100</v>
      </c>
      <c r="G16" s="7"/>
    </row>
    <row r="17" spans="2:8">
      <c r="B17" s="4" t="s">
        <v>907</v>
      </c>
      <c r="C17">
        <f t="shared" si="0"/>
        <v>4</v>
      </c>
      <c r="D17" s="2">
        <v>6.9444444444444406E-2</v>
      </c>
      <c r="E17">
        <f t="shared" si="1"/>
        <v>129.4</v>
      </c>
      <c r="F17">
        <v>-100</v>
      </c>
      <c r="G17" s="7"/>
    </row>
    <row r="18" spans="2:8">
      <c r="B18" s="4" t="s">
        <v>908</v>
      </c>
      <c r="C18">
        <f t="shared" si="0"/>
        <v>4</v>
      </c>
      <c r="D18" s="2">
        <v>7.6388888888888895E-2</v>
      </c>
      <c r="E18">
        <f t="shared" si="1"/>
        <v>128.19999999999999</v>
      </c>
      <c r="F18">
        <v>-100</v>
      </c>
      <c r="G18" s="7"/>
    </row>
    <row r="19" spans="2:8">
      <c r="B19" s="4" t="s">
        <v>909</v>
      </c>
      <c r="C19">
        <f t="shared" si="0"/>
        <v>4</v>
      </c>
      <c r="D19" s="2">
        <v>8.3333333333333301E-2</v>
      </c>
      <c r="E19">
        <f t="shared" si="1"/>
        <v>127</v>
      </c>
      <c r="F19">
        <v>-100</v>
      </c>
      <c r="G19" s="7"/>
    </row>
    <row r="20" spans="2:8">
      <c r="B20" s="4" t="s">
        <v>910</v>
      </c>
      <c r="C20">
        <f t="shared" si="0"/>
        <v>4</v>
      </c>
      <c r="D20" s="2">
        <v>9.0277777777777804E-2</v>
      </c>
      <c r="E20">
        <f t="shared" si="1"/>
        <v>125.9</v>
      </c>
      <c r="F20">
        <v>-100</v>
      </c>
      <c r="H20" s="7"/>
    </row>
    <row r="21" spans="2:8">
      <c r="B21" s="4" t="s">
        <v>911</v>
      </c>
      <c r="C21">
        <f t="shared" si="0"/>
        <v>4</v>
      </c>
      <c r="D21" s="2">
        <v>9.7222222222222196E-2</v>
      </c>
      <c r="E21">
        <f t="shared" si="1"/>
        <v>124.8</v>
      </c>
      <c r="F21">
        <v>-100</v>
      </c>
      <c r="G21" s="7"/>
    </row>
    <row r="22" spans="2:8">
      <c r="B22" s="4" t="s">
        <v>912</v>
      </c>
      <c r="C22">
        <f t="shared" si="0"/>
        <v>4</v>
      </c>
      <c r="D22" s="2">
        <v>0.104166666666667</v>
      </c>
      <c r="E22">
        <f t="shared" si="1"/>
        <v>123.6</v>
      </c>
      <c r="F22">
        <v>-100</v>
      </c>
      <c r="G22" s="7"/>
    </row>
    <row r="23" spans="2:8">
      <c r="B23" s="4" t="s">
        <v>913</v>
      </c>
      <c r="C23">
        <f t="shared" si="0"/>
        <v>4</v>
      </c>
      <c r="D23" s="2">
        <v>0.11111111111111099</v>
      </c>
      <c r="E23">
        <f t="shared" si="1"/>
        <v>122.5</v>
      </c>
      <c r="F23">
        <v>-100</v>
      </c>
      <c r="G23" s="7"/>
    </row>
    <row r="24" spans="2:8">
      <c r="B24" s="4" t="s">
        <v>914</v>
      </c>
      <c r="C24">
        <f t="shared" si="0"/>
        <v>4</v>
      </c>
      <c r="D24" s="2">
        <v>0.118055555555556</v>
      </c>
      <c r="E24">
        <f t="shared" si="1"/>
        <v>121.3</v>
      </c>
      <c r="F24">
        <v>-100</v>
      </c>
      <c r="G24" s="7"/>
    </row>
    <row r="25" spans="2:8">
      <c r="B25" s="4" t="s">
        <v>915</v>
      </c>
      <c r="C25">
        <f t="shared" si="0"/>
        <v>4</v>
      </c>
      <c r="D25" s="2">
        <v>0.125</v>
      </c>
      <c r="E25">
        <f t="shared" si="1"/>
        <v>120</v>
      </c>
      <c r="F25">
        <v>-100</v>
      </c>
      <c r="G25" s="7"/>
    </row>
    <row r="26" spans="2:8">
      <c r="B26" s="4" t="s">
        <v>916</v>
      </c>
      <c r="C26">
        <f t="shared" si="0"/>
        <v>4</v>
      </c>
      <c r="D26" s="2">
        <v>0.131944444444444</v>
      </c>
      <c r="E26">
        <f t="shared" si="1"/>
        <v>118.7</v>
      </c>
      <c r="F26">
        <v>-100</v>
      </c>
      <c r="G26" s="7"/>
    </row>
    <row r="27" spans="2:8">
      <c r="B27" s="4" t="s">
        <v>917</v>
      </c>
      <c r="C27">
        <f t="shared" si="0"/>
        <v>4</v>
      </c>
      <c r="D27" s="2">
        <v>0.13888888888888901</v>
      </c>
      <c r="E27">
        <f t="shared" si="1"/>
        <v>117.3</v>
      </c>
      <c r="F27">
        <v>-100</v>
      </c>
      <c r="G27" s="7"/>
    </row>
    <row r="28" spans="2:8">
      <c r="B28" s="4" t="s">
        <v>918</v>
      </c>
      <c r="C28">
        <f t="shared" si="0"/>
        <v>4</v>
      </c>
      <c r="D28" s="2">
        <v>0.14583333333333301</v>
      </c>
      <c r="E28">
        <f t="shared" si="1"/>
        <v>115.8</v>
      </c>
      <c r="F28">
        <v>-100</v>
      </c>
      <c r="G28" s="7"/>
    </row>
    <row r="29" spans="2:8">
      <c r="B29" s="4" t="s">
        <v>919</v>
      </c>
      <c r="C29">
        <f t="shared" si="0"/>
        <v>4</v>
      </c>
      <c r="D29" s="2">
        <v>0.15277777777777801</v>
      </c>
      <c r="E29">
        <f t="shared" si="1"/>
        <v>114.2</v>
      </c>
      <c r="F29">
        <v>-100</v>
      </c>
      <c r="G29" s="7"/>
    </row>
    <row r="30" spans="2:8">
      <c r="B30" s="4" t="s">
        <v>920</v>
      </c>
      <c r="C30">
        <f t="shared" si="0"/>
        <v>4</v>
      </c>
      <c r="D30" s="2">
        <v>0.15972222222222199</v>
      </c>
      <c r="E30">
        <f t="shared" si="1"/>
        <v>112.4</v>
      </c>
      <c r="F30">
        <v>-100</v>
      </c>
      <c r="G30" s="7"/>
    </row>
    <row r="31" spans="2:8">
      <c r="B31" s="4" t="s">
        <v>921</v>
      </c>
      <c r="C31">
        <f t="shared" si="0"/>
        <v>4</v>
      </c>
      <c r="D31" s="2">
        <v>0.16666666666666699</v>
      </c>
      <c r="E31">
        <f t="shared" si="1"/>
        <v>110.6</v>
      </c>
      <c r="F31">
        <v>-100</v>
      </c>
      <c r="G31" s="7"/>
    </row>
    <row r="32" spans="2:8">
      <c r="B32" s="4" t="s">
        <v>922</v>
      </c>
      <c r="C32">
        <f t="shared" si="0"/>
        <v>4</v>
      </c>
      <c r="D32" s="2">
        <v>0.17361111111111099</v>
      </c>
      <c r="E32">
        <f t="shared" si="1"/>
        <v>108.7</v>
      </c>
      <c r="F32">
        <v>-100</v>
      </c>
      <c r="G32" s="7"/>
    </row>
    <row r="33" spans="2:7">
      <c r="B33" s="4" t="s">
        <v>923</v>
      </c>
      <c r="C33">
        <f t="shared" si="0"/>
        <v>4</v>
      </c>
      <c r="D33" s="2">
        <v>0.180555555555556</v>
      </c>
      <c r="E33">
        <f t="shared" si="1"/>
        <v>106.7</v>
      </c>
      <c r="F33">
        <v>-100</v>
      </c>
      <c r="G33" s="7"/>
    </row>
    <row r="34" spans="2:7">
      <c r="B34" s="4" t="s">
        <v>924</v>
      </c>
      <c r="C34">
        <f t="shared" si="0"/>
        <v>4</v>
      </c>
      <c r="D34" s="2">
        <v>0.1875</v>
      </c>
      <c r="E34">
        <f t="shared" si="1"/>
        <v>104.7</v>
      </c>
      <c r="F34">
        <v>-100</v>
      </c>
      <c r="G34" s="7"/>
    </row>
    <row r="35" spans="2:7">
      <c r="B35" s="4" t="s">
        <v>925</v>
      </c>
      <c r="C35">
        <f t="shared" si="0"/>
        <v>4</v>
      </c>
      <c r="D35" s="2">
        <v>0.194444444444444</v>
      </c>
      <c r="E35">
        <f t="shared" si="1"/>
        <v>102.6</v>
      </c>
      <c r="F35">
        <v>-100</v>
      </c>
      <c r="G35" s="7"/>
    </row>
    <row r="36" spans="2:7">
      <c r="B36" s="4" t="s">
        <v>926</v>
      </c>
      <c r="C36">
        <f t="shared" si="0"/>
        <v>4</v>
      </c>
      <c r="D36" s="2">
        <v>0.20138888888888901</v>
      </c>
      <c r="E36">
        <f t="shared" si="1"/>
        <v>100.5</v>
      </c>
      <c r="F36">
        <v>-100</v>
      </c>
      <c r="G36" s="7"/>
    </row>
    <row r="37" spans="2:7">
      <c r="B37" s="4" t="s">
        <v>927</v>
      </c>
      <c r="C37">
        <f t="shared" si="0"/>
        <v>4</v>
      </c>
      <c r="D37" s="2">
        <v>0.20833333333333301</v>
      </c>
      <c r="E37">
        <f t="shared" si="1"/>
        <v>98.4</v>
      </c>
      <c r="F37">
        <v>-100</v>
      </c>
      <c r="G37" s="7"/>
    </row>
    <row r="38" spans="2:7">
      <c r="B38" s="4" t="s">
        <v>928</v>
      </c>
      <c r="C38">
        <f t="shared" si="0"/>
        <v>4</v>
      </c>
      <c r="D38" s="2">
        <v>0.21527777777777801</v>
      </c>
      <c r="E38">
        <f t="shared" si="1"/>
        <v>96.3</v>
      </c>
      <c r="F38">
        <v>-100</v>
      </c>
      <c r="G38" s="7"/>
    </row>
    <row r="39" spans="2:7">
      <c r="B39" s="4" t="s">
        <v>929</v>
      </c>
      <c r="C39">
        <f t="shared" si="0"/>
        <v>4</v>
      </c>
      <c r="D39" s="2">
        <v>0.22222222222222199</v>
      </c>
      <c r="E39">
        <f t="shared" si="1"/>
        <v>94.2</v>
      </c>
      <c r="F39">
        <f>E39</f>
        <v>94.2</v>
      </c>
      <c r="G39" s="7" t="s">
        <v>894</v>
      </c>
    </row>
    <row r="40" spans="2:7">
      <c r="B40" s="4" t="s">
        <v>930</v>
      </c>
      <c r="C40">
        <f t="shared" si="0"/>
        <v>4</v>
      </c>
      <c r="D40" s="2">
        <v>0.22916666666666699</v>
      </c>
      <c r="E40">
        <f t="shared" si="1"/>
        <v>92.2</v>
      </c>
      <c r="F40">
        <v>-100</v>
      </c>
      <c r="G40" s="7"/>
    </row>
    <row r="41" spans="2:7">
      <c r="B41" s="4" t="s">
        <v>931</v>
      </c>
      <c r="C41">
        <f t="shared" si="0"/>
        <v>4</v>
      </c>
      <c r="D41" s="2">
        <v>0.23611111111111099</v>
      </c>
      <c r="E41">
        <f t="shared" si="1"/>
        <v>90.3</v>
      </c>
      <c r="F41">
        <v>-100</v>
      </c>
      <c r="G41" s="7"/>
    </row>
    <row r="42" spans="2:7">
      <c r="B42" s="4" t="s">
        <v>932</v>
      </c>
      <c r="C42">
        <f t="shared" si="0"/>
        <v>4</v>
      </c>
      <c r="D42" s="2">
        <v>0.243055555555556</v>
      </c>
      <c r="E42">
        <f t="shared" si="1"/>
        <v>88.5</v>
      </c>
      <c r="F42">
        <v>-100</v>
      </c>
      <c r="G42" s="7"/>
    </row>
    <row r="43" spans="2:7">
      <c r="B43" s="4" t="s">
        <v>933</v>
      </c>
      <c r="C43">
        <f t="shared" si="0"/>
        <v>4</v>
      </c>
      <c r="D43" s="2">
        <v>0.25</v>
      </c>
      <c r="E43">
        <f t="shared" si="1"/>
        <v>86.7</v>
      </c>
      <c r="F43">
        <v>-100</v>
      </c>
      <c r="G43" s="7"/>
    </row>
    <row r="44" spans="2:7">
      <c r="B44" s="4" t="s">
        <v>934</v>
      </c>
      <c r="C44">
        <f t="shared" si="0"/>
        <v>4</v>
      </c>
      <c r="D44" s="2">
        <v>0.25694444444444398</v>
      </c>
      <c r="E44">
        <f t="shared" si="1"/>
        <v>85</v>
      </c>
      <c r="F44">
        <v>-100</v>
      </c>
      <c r="G44" s="7"/>
    </row>
    <row r="45" spans="2:7">
      <c r="B45" s="4" t="s">
        <v>935</v>
      </c>
      <c r="C45">
        <f t="shared" si="0"/>
        <v>4</v>
      </c>
      <c r="D45" s="2">
        <v>0.26388888888888901</v>
      </c>
      <c r="E45">
        <f t="shared" si="1"/>
        <v>83.4</v>
      </c>
      <c r="F45">
        <v>-100</v>
      </c>
      <c r="G45" s="7"/>
    </row>
    <row r="46" spans="2:7">
      <c r="B46" s="4" t="s">
        <v>936</v>
      </c>
      <c r="C46">
        <f t="shared" si="0"/>
        <v>4</v>
      </c>
      <c r="D46" s="2">
        <v>0.27083333333333298</v>
      </c>
      <c r="E46">
        <f t="shared" si="1"/>
        <v>81.8</v>
      </c>
      <c r="F46">
        <v>-100</v>
      </c>
      <c r="G46" s="7"/>
    </row>
    <row r="47" spans="2:7">
      <c r="B47" s="4" t="s">
        <v>937</v>
      </c>
      <c r="C47">
        <f t="shared" si="0"/>
        <v>4</v>
      </c>
      <c r="D47" s="2">
        <v>0.27777777777777801</v>
      </c>
      <c r="E47">
        <f t="shared" si="1"/>
        <v>80.2</v>
      </c>
      <c r="F47">
        <v>-100</v>
      </c>
      <c r="G47" s="7"/>
    </row>
    <row r="48" spans="2:7">
      <c r="B48" s="4" t="s">
        <v>938</v>
      </c>
      <c r="C48">
        <f t="shared" si="0"/>
        <v>4</v>
      </c>
      <c r="D48" s="2">
        <v>0.28472222222222199</v>
      </c>
      <c r="E48">
        <f t="shared" si="1"/>
        <v>78.7</v>
      </c>
      <c r="F48">
        <v>-100</v>
      </c>
      <c r="G48" s="7"/>
    </row>
    <row r="49" spans="2:8">
      <c r="B49" s="4" t="s">
        <v>939</v>
      </c>
      <c r="C49">
        <f t="shared" si="0"/>
        <v>4</v>
      </c>
      <c r="D49" s="2">
        <v>0.29166666666666702</v>
      </c>
      <c r="E49">
        <f t="shared" si="1"/>
        <v>77.3</v>
      </c>
      <c r="F49">
        <v>-100</v>
      </c>
      <c r="G49" s="7"/>
    </row>
    <row r="50" spans="2:8">
      <c r="B50" s="4" t="s">
        <v>940</v>
      </c>
      <c r="C50">
        <f t="shared" si="0"/>
        <v>4</v>
      </c>
      <c r="D50" s="2">
        <v>0.29861111111111099</v>
      </c>
      <c r="E50">
        <f t="shared" si="1"/>
        <v>75.8</v>
      </c>
      <c r="F50">
        <v>-100</v>
      </c>
      <c r="G50" s="7"/>
    </row>
    <row r="51" spans="2:8">
      <c r="B51" s="4" t="s">
        <v>941</v>
      </c>
      <c r="C51">
        <f t="shared" si="0"/>
        <v>4</v>
      </c>
      <c r="D51" s="2">
        <v>0.30555555555555602</v>
      </c>
      <c r="E51">
        <f t="shared" si="1"/>
        <v>74.3</v>
      </c>
      <c r="F51">
        <v>-100</v>
      </c>
      <c r="G51" s="7"/>
    </row>
    <row r="52" spans="2:8">
      <c r="B52" s="4" t="s">
        <v>942</v>
      </c>
      <c r="C52">
        <f t="shared" si="0"/>
        <v>4</v>
      </c>
      <c r="D52" s="2">
        <v>0.3125</v>
      </c>
      <c r="E52">
        <f t="shared" si="1"/>
        <v>72.8</v>
      </c>
      <c r="F52">
        <v>-100</v>
      </c>
      <c r="G52" s="7"/>
    </row>
    <row r="53" spans="2:8">
      <c r="B53" s="4" t="s">
        <v>943</v>
      </c>
      <c r="C53">
        <f t="shared" si="0"/>
        <v>4</v>
      </c>
      <c r="D53" s="2">
        <v>0.31944444444444398</v>
      </c>
      <c r="E53">
        <f t="shared" si="1"/>
        <v>71.3</v>
      </c>
      <c r="F53">
        <v>-100</v>
      </c>
      <c r="G53" s="7"/>
    </row>
    <row r="54" spans="2:8">
      <c r="B54" s="4" t="s">
        <v>944</v>
      </c>
      <c r="C54">
        <f t="shared" si="0"/>
        <v>4</v>
      </c>
      <c r="D54" s="2">
        <v>0.32638888888888901</v>
      </c>
      <c r="E54">
        <f t="shared" si="1"/>
        <v>69.8</v>
      </c>
      <c r="F54">
        <v>-100</v>
      </c>
      <c r="G54" s="7"/>
    </row>
    <row r="55" spans="2:8">
      <c r="B55" s="4" t="s">
        <v>945</v>
      </c>
      <c r="C55">
        <f t="shared" si="0"/>
        <v>4</v>
      </c>
      <c r="D55" s="2">
        <v>0.33333333333333298</v>
      </c>
      <c r="E55">
        <f t="shared" si="1"/>
        <v>68.2</v>
      </c>
      <c r="F55">
        <v>-100</v>
      </c>
      <c r="G55" s="7"/>
    </row>
    <row r="56" spans="2:8">
      <c r="B56" s="4" t="s">
        <v>946</v>
      </c>
      <c r="C56">
        <f t="shared" si="0"/>
        <v>4</v>
      </c>
      <c r="D56" s="2">
        <v>0.34027777777777801</v>
      </c>
      <c r="E56">
        <f t="shared" si="1"/>
        <v>66.7</v>
      </c>
      <c r="F56">
        <v>-100</v>
      </c>
      <c r="G56" s="7"/>
    </row>
    <row r="57" spans="2:8">
      <c r="B57" s="4" t="s">
        <v>947</v>
      </c>
      <c r="C57">
        <f t="shared" si="0"/>
        <v>4</v>
      </c>
      <c r="D57" s="2">
        <v>0.34722222222222199</v>
      </c>
      <c r="E57">
        <f t="shared" si="1"/>
        <v>65.2</v>
      </c>
      <c r="F57">
        <v>-100</v>
      </c>
      <c r="G57" s="7"/>
    </row>
    <row r="58" spans="2:8">
      <c r="B58" s="4" t="s">
        <v>948</v>
      </c>
      <c r="C58">
        <f t="shared" si="0"/>
        <v>4</v>
      </c>
      <c r="D58" s="2">
        <v>0.35416666666666702</v>
      </c>
      <c r="E58">
        <f t="shared" si="1"/>
        <v>63.7</v>
      </c>
      <c r="F58">
        <v>-100</v>
      </c>
      <c r="G58" s="7"/>
    </row>
    <row r="59" spans="2:8">
      <c r="B59" s="4" t="s">
        <v>949</v>
      </c>
      <c r="C59">
        <f t="shared" si="0"/>
        <v>4</v>
      </c>
      <c r="D59" s="2">
        <v>0.36111111111111099</v>
      </c>
      <c r="E59">
        <f t="shared" si="1"/>
        <v>62.3</v>
      </c>
      <c r="F59">
        <v>-100</v>
      </c>
      <c r="G59" s="7"/>
    </row>
    <row r="60" spans="2:8">
      <c r="B60" s="4" t="s">
        <v>950</v>
      </c>
      <c r="C60">
        <f t="shared" si="0"/>
        <v>4</v>
      </c>
      <c r="D60" s="2">
        <v>0.36805555555555602</v>
      </c>
      <c r="E60">
        <f t="shared" si="1"/>
        <v>61</v>
      </c>
      <c r="F60">
        <v>-100</v>
      </c>
      <c r="G60" s="7"/>
    </row>
    <row r="61" spans="2:8">
      <c r="B61" s="4" t="s">
        <v>951</v>
      </c>
      <c r="C61">
        <f t="shared" si="0"/>
        <v>4</v>
      </c>
      <c r="D61" s="2">
        <v>0.375</v>
      </c>
      <c r="E61">
        <f t="shared" si="1"/>
        <v>59.9</v>
      </c>
      <c r="F61">
        <v>-100</v>
      </c>
      <c r="G61" s="7"/>
    </row>
    <row r="62" spans="2:8">
      <c r="B62" s="4" t="s">
        <v>952</v>
      </c>
      <c r="C62">
        <f t="shared" si="0"/>
        <v>4</v>
      </c>
      <c r="D62" s="2">
        <v>0.38194444444444398</v>
      </c>
      <c r="E62">
        <f t="shared" si="1"/>
        <v>58.8</v>
      </c>
      <c r="F62">
        <v>-100</v>
      </c>
      <c r="G62" s="7"/>
    </row>
    <row r="63" spans="2:8">
      <c r="B63" s="4" t="s">
        <v>953</v>
      </c>
      <c r="C63">
        <f t="shared" si="0"/>
        <v>4</v>
      </c>
      <c r="D63" s="2">
        <v>0.38888888888888901</v>
      </c>
      <c r="E63">
        <f t="shared" si="1"/>
        <v>58</v>
      </c>
      <c r="F63">
        <v>-100</v>
      </c>
      <c r="G63" s="7"/>
    </row>
    <row r="64" spans="2:8">
      <c r="B64" s="4" t="s">
        <v>954</v>
      </c>
      <c r="C64">
        <f t="shared" si="0"/>
        <v>4</v>
      </c>
      <c r="D64" s="2">
        <v>0.39583333333333298</v>
      </c>
      <c r="E64">
        <f t="shared" si="1"/>
        <v>57.3</v>
      </c>
      <c r="F64">
        <v>-100</v>
      </c>
      <c r="H64" s="7"/>
    </row>
    <row r="65" spans="2:7">
      <c r="B65" s="4" t="s">
        <v>955</v>
      </c>
      <c r="C65">
        <f t="shared" si="0"/>
        <v>4</v>
      </c>
      <c r="D65" s="2">
        <v>0.40277777777777801</v>
      </c>
      <c r="E65">
        <f t="shared" si="1"/>
        <v>56.8</v>
      </c>
      <c r="F65">
        <v>-100</v>
      </c>
      <c r="G65" s="7"/>
    </row>
    <row r="66" spans="2:7">
      <c r="B66" s="4" t="s">
        <v>956</v>
      </c>
      <c r="C66">
        <f t="shared" si="0"/>
        <v>4</v>
      </c>
      <c r="D66" s="2">
        <v>0.40972222222222199</v>
      </c>
      <c r="E66">
        <f t="shared" si="1"/>
        <v>56.6</v>
      </c>
      <c r="F66">
        <v>-100</v>
      </c>
      <c r="G66" s="7"/>
    </row>
    <row r="67" spans="2:7">
      <c r="B67" s="4" t="s">
        <v>957</v>
      </c>
      <c r="C67">
        <f t="shared" si="0"/>
        <v>4</v>
      </c>
      <c r="D67" s="2">
        <v>0.41666666666666702</v>
      </c>
      <c r="E67">
        <f t="shared" si="1"/>
        <v>56.6</v>
      </c>
      <c r="F67">
        <v>-100</v>
      </c>
      <c r="G67" s="7"/>
    </row>
    <row r="68" spans="2:7">
      <c r="B68" s="4" t="s">
        <v>958</v>
      </c>
      <c r="C68">
        <f t="shared" si="0"/>
        <v>4</v>
      </c>
      <c r="D68" s="2">
        <v>0.42361111111111099</v>
      </c>
      <c r="E68">
        <f t="shared" si="1"/>
        <v>56.8</v>
      </c>
      <c r="F68">
        <v>-100</v>
      </c>
      <c r="G68" s="7"/>
    </row>
    <row r="69" spans="2:7">
      <c r="B69" s="4" t="s">
        <v>959</v>
      </c>
      <c r="C69">
        <f t="shared" si="0"/>
        <v>4</v>
      </c>
      <c r="D69" s="2">
        <v>0.43055555555555602</v>
      </c>
      <c r="E69">
        <f t="shared" si="1"/>
        <v>57.2</v>
      </c>
      <c r="F69">
        <v>-100</v>
      </c>
      <c r="G69" s="7"/>
    </row>
    <row r="70" spans="2:7">
      <c r="B70" s="4" t="s">
        <v>960</v>
      </c>
      <c r="C70">
        <f t="shared" si="0"/>
        <v>4</v>
      </c>
      <c r="D70" s="2">
        <v>0.4375</v>
      </c>
      <c r="E70">
        <f t="shared" si="1"/>
        <v>57.8</v>
      </c>
      <c r="F70">
        <v>-100</v>
      </c>
      <c r="G70" s="7"/>
    </row>
    <row r="71" spans="2:7">
      <c r="B71" s="4" t="s">
        <v>961</v>
      </c>
      <c r="C71">
        <f t="shared" si="0"/>
        <v>4</v>
      </c>
      <c r="D71" s="2">
        <v>0.44444444444444398</v>
      </c>
      <c r="E71">
        <f t="shared" si="1"/>
        <v>58.6</v>
      </c>
      <c r="F71">
        <v>-100</v>
      </c>
      <c r="G71" s="7"/>
    </row>
    <row r="72" spans="2:7">
      <c r="B72" s="4" t="s">
        <v>962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59.6</v>
      </c>
      <c r="F72">
        <v>-100</v>
      </c>
      <c r="G72" s="7"/>
    </row>
    <row r="73" spans="2:7">
      <c r="B73" s="4" t="s">
        <v>963</v>
      </c>
      <c r="C73">
        <f t="shared" si="2"/>
        <v>4</v>
      </c>
      <c r="D73" s="2">
        <v>0.45833333333333298</v>
      </c>
      <c r="E73">
        <f t="shared" si="3"/>
        <v>60.7</v>
      </c>
      <c r="F73">
        <v>-100</v>
      </c>
      <c r="G73" s="7"/>
    </row>
    <row r="74" spans="2:7">
      <c r="B74" s="4" t="s">
        <v>964</v>
      </c>
      <c r="C74">
        <f t="shared" si="2"/>
        <v>4</v>
      </c>
      <c r="D74" s="2">
        <v>0.46527777777777801</v>
      </c>
      <c r="E74">
        <f t="shared" si="3"/>
        <v>62</v>
      </c>
      <c r="F74">
        <v>-100</v>
      </c>
      <c r="G74" s="7"/>
    </row>
    <row r="75" spans="2:7">
      <c r="B75" s="4" t="s">
        <v>965</v>
      </c>
      <c r="C75">
        <f t="shared" si="2"/>
        <v>4</v>
      </c>
      <c r="D75" s="2">
        <v>0.47222222222222199</v>
      </c>
      <c r="E75">
        <f t="shared" si="3"/>
        <v>63.4</v>
      </c>
      <c r="F75">
        <v>-100</v>
      </c>
      <c r="G75" s="7"/>
    </row>
    <row r="76" spans="2:7">
      <c r="B76" s="4" t="s">
        <v>966</v>
      </c>
      <c r="C76">
        <f t="shared" si="2"/>
        <v>4</v>
      </c>
      <c r="D76" s="2">
        <v>0.47916666666666702</v>
      </c>
      <c r="E76">
        <f t="shared" si="3"/>
        <v>64.900000000000006</v>
      </c>
      <c r="F76">
        <v>-100</v>
      </c>
      <c r="G76" s="7"/>
    </row>
    <row r="77" spans="2:7">
      <c r="B77" s="4" t="s">
        <v>967</v>
      </c>
      <c r="C77">
        <f t="shared" si="2"/>
        <v>4</v>
      </c>
      <c r="D77" s="2">
        <v>0.48611111111111099</v>
      </c>
      <c r="E77">
        <f t="shared" si="3"/>
        <v>66.5</v>
      </c>
      <c r="F77">
        <v>-100</v>
      </c>
      <c r="G77" s="7"/>
    </row>
    <row r="78" spans="2:7">
      <c r="B78" s="4" t="s">
        <v>968</v>
      </c>
      <c r="C78">
        <f t="shared" si="2"/>
        <v>4</v>
      </c>
      <c r="D78" s="2">
        <v>0.49305555555555602</v>
      </c>
      <c r="E78">
        <f t="shared" si="3"/>
        <v>68.2</v>
      </c>
      <c r="F78">
        <v>-100</v>
      </c>
      <c r="G78" s="7"/>
    </row>
    <row r="79" spans="2:7">
      <c r="B79" s="5" t="s">
        <v>969</v>
      </c>
      <c r="C79">
        <f t="shared" si="2"/>
        <v>4</v>
      </c>
      <c r="D79" s="2">
        <v>0.5</v>
      </c>
      <c r="E79">
        <f t="shared" si="3"/>
        <v>69.900000000000006</v>
      </c>
      <c r="F79">
        <v>-100</v>
      </c>
      <c r="G79" s="7"/>
    </row>
    <row r="80" spans="2:7">
      <c r="B80" s="5" t="s">
        <v>970</v>
      </c>
      <c r="C80">
        <f t="shared" si="2"/>
        <v>4</v>
      </c>
      <c r="D80" s="2">
        <v>0.50694444444444398</v>
      </c>
      <c r="E80">
        <f t="shared" si="3"/>
        <v>71.8</v>
      </c>
      <c r="F80">
        <v>-100</v>
      </c>
      <c r="G80" s="7"/>
    </row>
    <row r="81" spans="2:7">
      <c r="B81" s="5" t="s">
        <v>971</v>
      </c>
      <c r="C81">
        <f t="shared" si="2"/>
        <v>4</v>
      </c>
      <c r="D81" s="2">
        <v>0.51388888888888895</v>
      </c>
      <c r="E81">
        <f t="shared" si="3"/>
        <v>73.7</v>
      </c>
      <c r="F81">
        <v>-100</v>
      </c>
      <c r="G81" s="7"/>
    </row>
    <row r="82" spans="2:7">
      <c r="B82" s="5" t="s">
        <v>972</v>
      </c>
      <c r="C82">
        <f t="shared" si="2"/>
        <v>4</v>
      </c>
      <c r="D82" s="2">
        <v>0.52083333333333304</v>
      </c>
      <c r="E82">
        <f t="shared" si="3"/>
        <v>75.7</v>
      </c>
      <c r="F82">
        <v>-100</v>
      </c>
      <c r="G82" s="7"/>
    </row>
    <row r="83" spans="2:7">
      <c r="B83" s="5" t="s">
        <v>973</v>
      </c>
      <c r="C83">
        <f t="shared" si="2"/>
        <v>4</v>
      </c>
      <c r="D83" s="2">
        <v>0.52777777777777801</v>
      </c>
      <c r="E83">
        <f t="shared" si="3"/>
        <v>77.8</v>
      </c>
      <c r="F83">
        <v>-100</v>
      </c>
      <c r="G83" s="7"/>
    </row>
    <row r="84" spans="2:7">
      <c r="B84" s="5" t="s">
        <v>974</v>
      </c>
      <c r="C84">
        <f t="shared" si="2"/>
        <v>4</v>
      </c>
      <c r="D84" s="2">
        <v>0.53472222222222199</v>
      </c>
      <c r="E84">
        <f t="shared" si="3"/>
        <v>80</v>
      </c>
      <c r="F84">
        <v>-100</v>
      </c>
      <c r="G84" s="7"/>
    </row>
    <row r="85" spans="2:7">
      <c r="B85" s="5" t="s">
        <v>975</v>
      </c>
      <c r="C85">
        <f t="shared" si="2"/>
        <v>4</v>
      </c>
      <c r="D85" s="2">
        <v>0.54166666666666696</v>
      </c>
      <c r="E85">
        <f t="shared" si="3"/>
        <v>82.3</v>
      </c>
      <c r="F85">
        <v>-100</v>
      </c>
      <c r="G85" s="7"/>
    </row>
    <row r="86" spans="2:7">
      <c r="B86" s="5" t="s">
        <v>976</v>
      </c>
      <c r="C86">
        <f t="shared" si="2"/>
        <v>4</v>
      </c>
      <c r="D86" s="2">
        <v>0.54861111111111105</v>
      </c>
      <c r="E86">
        <f t="shared" si="3"/>
        <v>84.8</v>
      </c>
      <c r="F86">
        <v>-100</v>
      </c>
      <c r="G86" s="7"/>
    </row>
    <row r="87" spans="2:7">
      <c r="B87" s="5" t="s">
        <v>977</v>
      </c>
      <c r="C87">
        <f t="shared" si="2"/>
        <v>4</v>
      </c>
      <c r="D87" s="2">
        <v>0.55555555555555602</v>
      </c>
      <c r="E87">
        <f t="shared" si="3"/>
        <v>87.5</v>
      </c>
      <c r="F87">
        <v>-100</v>
      </c>
      <c r="G87" s="7"/>
    </row>
    <row r="88" spans="2:7">
      <c r="B88" s="5" t="s">
        <v>978</v>
      </c>
      <c r="C88">
        <f t="shared" si="2"/>
        <v>4</v>
      </c>
      <c r="D88" s="2">
        <v>0.5625</v>
      </c>
      <c r="E88">
        <f t="shared" si="3"/>
        <v>90.3</v>
      </c>
      <c r="F88">
        <v>-100</v>
      </c>
      <c r="G88" s="7"/>
    </row>
    <row r="89" spans="2:7">
      <c r="B89" s="5" t="s">
        <v>979</v>
      </c>
      <c r="C89">
        <f t="shared" si="2"/>
        <v>4</v>
      </c>
      <c r="D89" s="2">
        <v>0.56944444444444398</v>
      </c>
      <c r="E89">
        <f t="shared" si="3"/>
        <v>93.2</v>
      </c>
      <c r="F89">
        <v>-100</v>
      </c>
      <c r="G89" s="7"/>
    </row>
    <row r="90" spans="2:7">
      <c r="B90" s="5" t="s">
        <v>980</v>
      </c>
      <c r="C90">
        <f t="shared" si="2"/>
        <v>4</v>
      </c>
      <c r="D90" s="2">
        <v>0.57638888888888895</v>
      </c>
      <c r="E90">
        <f t="shared" si="3"/>
        <v>96.3</v>
      </c>
      <c r="F90">
        <v>-100</v>
      </c>
      <c r="G90" s="7"/>
    </row>
    <row r="91" spans="2:7">
      <c r="B91" s="5" t="s">
        <v>981</v>
      </c>
      <c r="C91">
        <f t="shared" si="2"/>
        <v>4</v>
      </c>
      <c r="D91" s="2">
        <v>0.58333333333333304</v>
      </c>
      <c r="E91">
        <f t="shared" si="3"/>
        <v>99.5</v>
      </c>
      <c r="F91">
        <v>-100</v>
      </c>
      <c r="G91" s="7"/>
    </row>
    <row r="92" spans="2:7">
      <c r="B92" s="5" t="s">
        <v>982</v>
      </c>
      <c r="C92">
        <f t="shared" si="2"/>
        <v>4</v>
      </c>
      <c r="D92" s="2">
        <v>0.59027777777777801</v>
      </c>
      <c r="E92">
        <f t="shared" si="3"/>
        <v>102.9</v>
      </c>
      <c r="F92">
        <v>-100</v>
      </c>
      <c r="G92" s="7"/>
    </row>
    <row r="93" spans="2:7">
      <c r="B93" s="5" t="s">
        <v>983</v>
      </c>
      <c r="C93">
        <f t="shared" si="2"/>
        <v>4</v>
      </c>
      <c r="D93" s="2">
        <v>0.59722222222222199</v>
      </c>
      <c r="E93">
        <f t="shared" si="3"/>
        <v>106.3</v>
      </c>
      <c r="F93">
        <v>-100</v>
      </c>
      <c r="G93" s="7"/>
    </row>
    <row r="94" spans="2:7">
      <c r="B94" s="5" t="s">
        <v>984</v>
      </c>
      <c r="C94">
        <f t="shared" si="2"/>
        <v>4</v>
      </c>
      <c r="D94" s="2">
        <v>0.60416666666666696</v>
      </c>
      <c r="E94">
        <f t="shared" si="3"/>
        <v>109.8</v>
      </c>
      <c r="F94">
        <v>-100</v>
      </c>
      <c r="G94" s="7"/>
    </row>
    <row r="95" spans="2:7">
      <c r="B95" s="5" t="s">
        <v>985</v>
      </c>
      <c r="C95">
        <f t="shared" si="2"/>
        <v>4</v>
      </c>
      <c r="D95" s="2">
        <v>0.61111111111111105</v>
      </c>
      <c r="E95">
        <f t="shared" si="3"/>
        <v>113.3</v>
      </c>
      <c r="F95">
        <v>-100</v>
      </c>
      <c r="G95" s="7"/>
    </row>
    <row r="96" spans="2:7">
      <c r="B96" s="5" t="s">
        <v>986</v>
      </c>
      <c r="C96">
        <f t="shared" si="2"/>
        <v>4</v>
      </c>
      <c r="D96" s="2">
        <v>0.61805555555555503</v>
      </c>
      <c r="E96">
        <f t="shared" si="3"/>
        <v>116.7</v>
      </c>
      <c r="F96">
        <v>-100</v>
      </c>
      <c r="G96" s="7"/>
    </row>
    <row r="97" spans="2:7">
      <c r="B97" s="5" t="s">
        <v>987</v>
      </c>
      <c r="C97">
        <f t="shared" si="2"/>
        <v>4</v>
      </c>
      <c r="D97" s="2">
        <v>0.625</v>
      </c>
      <c r="E97">
        <f t="shared" si="3"/>
        <v>120.2</v>
      </c>
      <c r="F97">
        <v>-100</v>
      </c>
      <c r="G97" s="7"/>
    </row>
    <row r="98" spans="2:7">
      <c r="B98" s="5" t="s">
        <v>988</v>
      </c>
      <c r="C98">
        <f t="shared" si="2"/>
        <v>4</v>
      </c>
      <c r="D98" s="2">
        <v>0.63194444444444398</v>
      </c>
      <c r="E98">
        <f t="shared" si="3"/>
        <v>123.5</v>
      </c>
      <c r="F98">
        <v>-100</v>
      </c>
      <c r="G98" s="7"/>
    </row>
    <row r="99" spans="2:7">
      <c r="B99" s="5" t="s">
        <v>989</v>
      </c>
      <c r="C99">
        <f t="shared" si="2"/>
        <v>4</v>
      </c>
      <c r="D99" s="2">
        <v>0.63888888888888895</v>
      </c>
      <c r="E99">
        <f t="shared" si="3"/>
        <v>126.7</v>
      </c>
      <c r="F99">
        <v>-100</v>
      </c>
      <c r="G99" s="7"/>
    </row>
    <row r="100" spans="2:7">
      <c r="B100" s="5" t="s">
        <v>990</v>
      </c>
      <c r="C100">
        <f t="shared" si="2"/>
        <v>4</v>
      </c>
      <c r="D100" s="2">
        <v>0.64583333333333304</v>
      </c>
      <c r="E100">
        <f t="shared" si="3"/>
        <v>129.69999999999999</v>
      </c>
      <c r="F100">
        <v>-100</v>
      </c>
      <c r="G100" s="7"/>
    </row>
    <row r="101" spans="2:7">
      <c r="B101" s="5" t="s">
        <v>991</v>
      </c>
      <c r="C101">
        <f t="shared" si="2"/>
        <v>4</v>
      </c>
      <c r="D101" s="2">
        <v>0.65277777777777801</v>
      </c>
      <c r="E101">
        <f t="shared" si="3"/>
        <v>132.5</v>
      </c>
      <c r="F101">
        <v>-100</v>
      </c>
      <c r="G101" s="7"/>
    </row>
    <row r="102" spans="2:7">
      <c r="B102" s="5" t="s">
        <v>992</v>
      </c>
      <c r="C102">
        <f t="shared" si="2"/>
        <v>4</v>
      </c>
      <c r="D102" s="2">
        <v>0.65972222222222199</v>
      </c>
      <c r="E102">
        <f t="shared" si="3"/>
        <v>135</v>
      </c>
      <c r="F102">
        <v>-100</v>
      </c>
      <c r="G102" s="7"/>
    </row>
    <row r="103" spans="2:7">
      <c r="B103" s="5" t="s">
        <v>993</v>
      </c>
      <c r="C103">
        <f t="shared" si="2"/>
        <v>4</v>
      </c>
      <c r="D103" s="2">
        <v>0.66666666666666696</v>
      </c>
      <c r="E103">
        <f t="shared" si="3"/>
        <v>137.4</v>
      </c>
      <c r="F103">
        <v>-100</v>
      </c>
      <c r="G103" s="7"/>
    </row>
    <row r="104" spans="2:7">
      <c r="B104" s="5" t="s">
        <v>994</v>
      </c>
      <c r="C104">
        <f t="shared" si="2"/>
        <v>4</v>
      </c>
      <c r="D104" s="2">
        <v>0.67361111111111105</v>
      </c>
      <c r="E104">
        <f t="shared" si="3"/>
        <v>139.4</v>
      </c>
      <c r="F104">
        <v>-100</v>
      </c>
      <c r="G104" s="7"/>
    </row>
    <row r="105" spans="2:7">
      <c r="B105" s="5" t="s">
        <v>995</v>
      </c>
      <c r="C105">
        <f t="shared" si="2"/>
        <v>4</v>
      </c>
      <c r="D105" s="2">
        <v>0.68055555555555503</v>
      </c>
      <c r="E105">
        <f t="shared" si="3"/>
        <v>141.19999999999999</v>
      </c>
      <c r="F105">
        <v>-100</v>
      </c>
      <c r="G105" s="7"/>
    </row>
    <row r="106" spans="2:7">
      <c r="B106" s="5" t="s">
        <v>996</v>
      </c>
      <c r="C106">
        <f t="shared" si="2"/>
        <v>4</v>
      </c>
      <c r="D106" s="2">
        <v>0.6875</v>
      </c>
      <c r="E106">
        <f t="shared" si="3"/>
        <v>142.80000000000001</v>
      </c>
      <c r="F106">
        <v>-100</v>
      </c>
      <c r="G106" s="7"/>
    </row>
    <row r="107" spans="2:7">
      <c r="B107" s="5" t="s">
        <v>997</v>
      </c>
      <c r="C107">
        <f t="shared" si="2"/>
        <v>5</v>
      </c>
      <c r="D107" s="2">
        <v>0.69444444444444398</v>
      </c>
      <c r="E107">
        <f t="shared" si="3"/>
        <v>144.1</v>
      </c>
      <c r="F107">
        <v>-100</v>
      </c>
      <c r="G107" s="7"/>
    </row>
    <row r="108" spans="2:7">
      <c r="B108" s="5" t="s">
        <v>998</v>
      </c>
      <c r="C108">
        <f t="shared" si="2"/>
        <v>5</v>
      </c>
      <c r="D108" s="2">
        <v>0.70138888888888895</v>
      </c>
      <c r="E108">
        <f t="shared" si="3"/>
        <v>145.19999999999999</v>
      </c>
      <c r="F108">
        <v>-100</v>
      </c>
      <c r="G108" s="7"/>
    </row>
    <row r="109" spans="2:7">
      <c r="B109" s="5" t="s">
        <v>999</v>
      </c>
      <c r="C109">
        <f t="shared" si="2"/>
        <v>5</v>
      </c>
      <c r="D109" s="2">
        <v>0.70833333333333304</v>
      </c>
      <c r="E109">
        <f t="shared" si="3"/>
        <v>146.1</v>
      </c>
      <c r="F109">
        <v>-100</v>
      </c>
      <c r="G109" s="7"/>
    </row>
    <row r="110" spans="2:7">
      <c r="B110" s="5" t="s">
        <v>1000</v>
      </c>
      <c r="C110">
        <f t="shared" si="2"/>
        <v>5</v>
      </c>
      <c r="D110" s="2">
        <v>0.71527777777777801</v>
      </c>
      <c r="E110">
        <f t="shared" si="3"/>
        <v>146.80000000000001</v>
      </c>
      <c r="F110">
        <v>-100</v>
      </c>
      <c r="G110" s="7"/>
    </row>
    <row r="111" spans="2:7">
      <c r="B111" s="5" t="s">
        <v>1001</v>
      </c>
      <c r="C111">
        <f t="shared" si="2"/>
        <v>5</v>
      </c>
      <c r="D111" s="2">
        <v>0.72222222222222199</v>
      </c>
      <c r="E111">
        <f t="shared" si="3"/>
        <v>147.4</v>
      </c>
      <c r="F111">
        <v>-100</v>
      </c>
      <c r="G111" s="7"/>
    </row>
    <row r="112" spans="2:7">
      <c r="B112" s="5" t="s">
        <v>1002</v>
      </c>
      <c r="C112">
        <f t="shared" si="2"/>
        <v>5</v>
      </c>
      <c r="D112" s="2">
        <v>0.72916666666666696</v>
      </c>
      <c r="E112">
        <f t="shared" si="3"/>
        <v>147.9</v>
      </c>
      <c r="F112">
        <v>-100</v>
      </c>
      <c r="G112" s="7"/>
    </row>
    <row r="113" spans="2:7">
      <c r="B113" s="5" t="s">
        <v>1003</v>
      </c>
      <c r="C113">
        <f t="shared" si="2"/>
        <v>5</v>
      </c>
      <c r="D113" s="2">
        <v>0.73611111111111105</v>
      </c>
      <c r="E113">
        <f t="shared" si="3"/>
        <v>148.30000000000001</v>
      </c>
      <c r="F113">
        <v>-100</v>
      </c>
      <c r="G113" s="7"/>
    </row>
    <row r="114" spans="2:7">
      <c r="B114" s="5" t="s">
        <v>1004</v>
      </c>
      <c r="C114">
        <f t="shared" si="2"/>
        <v>5</v>
      </c>
      <c r="D114" s="2">
        <v>0.74305555555555503</v>
      </c>
      <c r="E114">
        <f t="shared" si="3"/>
        <v>148.69999999999999</v>
      </c>
      <c r="F114">
        <v>-100</v>
      </c>
      <c r="G114" s="7"/>
    </row>
    <row r="115" spans="2:7">
      <c r="B115" s="5" t="s">
        <v>1005</v>
      </c>
      <c r="C115">
        <f t="shared" si="2"/>
        <v>5</v>
      </c>
      <c r="D115" s="2">
        <v>0.75</v>
      </c>
      <c r="E115">
        <f t="shared" si="3"/>
        <v>149</v>
      </c>
      <c r="F115">
        <v>-100</v>
      </c>
      <c r="G115" s="7"/>
    </row>
    <row r="116" spans="2:7">
      <c r="B116" s="5" t="s">
        <v>1006</v>
      </c>
      <c r="C116">
        <f t="shared" si="2"/>
        <v>5</v>
      </c>
      <c r="D116" s="2">
        <v>0.75694444444444398</v>
      </c>
      <c r="E116">
        <f t="shared" si="3"/>
        <v>149.30000000000001</v>
      </c>
      <c r="F116">
        <v>-100</v>
      </c>
      <c r="G116" s="7"/>
    </row>
    <row r="117" spans="2:7">
      <c r="B117" s="5" t="s">
        <v>1007</v>
      </c>
      <c r="C117">
        <f t="shared" si="2"/>
        <v>5</v>
      </c>
      <c r="D117" s="2">
        <v>0.76388888888888895</v>
      </c>
      <c r="E117">
        <f t="shared" si="3"/>
        <v>149.5</v>
      </c>
      <c r="F117">
        <v>-100</v>
      </c>
      <c r="G117" s="7"/>
    </row>
    <row r="118" spans="2:7">
      <c r="B118" s="5" t="s">
        <v>1008</v>
      </c>
      <c r="C118">
        <f t="shared" si="2"/>
        <v>5</v>
      </c>
      <c r="D118" s="2">
        <v>0.77083333333333304</v>
      </c>
      <c r="E118">
        <f t="shared" si="3"/>
        <v>149.80000000000001</v>
      </c>
      <c r="F118">
        <v>-100</v>
      </c>
      <c r="G118" s="7"/>
    </row>
    <row r="119" spans="2:7">
      <c r="B119" s="5" t="s">
        <v>1009</v>
      </c>
      <c r="C119">
        <f t="shared" si="2"/>
        <v>5</v>
      </c>
      <c r="D119" s="2">
        <v>0.77777777777777801</v>
      </c>
      <c r="E119">
        <f t="shared" si="3"/>
        <v>150</v>
      </c>
      <c r="F119">
        <v>-100</v>
      </c>
      <c r="G119" s="7"/>
    </row>
    <row r="120" spans="2:7">
      <c r="B120" s="5" t="s">
        <v>1010</v>
      </c>
      <c r="C120">
        <f t="shared" si="2"/>
        <v>5</v>
      </c>
      <c r="D120" s="2">
        <v>0.78472222222222199</v>
      </c>
      <c r="E120">
        <f t="shared" si="3"/>
        <v>150.19999999999999</v>
      </c>
      <c r="F120">
        <v>-100</v>
      </c>
      <c r="G120" s="7"/>
    </row>
    <row r="121" spans="2:7">
      <c r="B121" s="5" t="s">
        <v>1011</v>
      </c>
      <c r="C121">
        <f t="shared" si="2"/>
        <v>5</v>
      </c>
      <c r="D121" s="2">
        <v>0.79166666666666696</v>
      </c>
      <c r="E121">
        <f t="shared" si="3"/>
        <v>150.4</v>
      </c>
      <c r="F121">
        <v>-100</v>
      </c>
      <c r="G121" s="7"/>
    </row>
    <row r="122" spans="2:7">
      <c r="B122" s="5" t="s">
        <v>1012</v>
      </c>
      <c r="C122">
        <f t="shared" si="2"/>
        <v>5</v>
      </c>
      <c r="D122" s="2">
        <v>0.79861111111111105</v>
      </c>
      <c r="E122">
        <f t="shared" si="3"/>
        <v>150.5</v>
      </c>
      <c r="F122">
        <v>-100</v>
      </c>
      <c r="G122" s="7"/>
    </row>
    <row r="123" spans="2:7">
      <c r="B123" s="5" t="s">
        <v>1013</v>
      </c>
      <c r="C123">
        <f t="shared" si="2"/>
        <v>5</v>
      </c>
      <c r="D123" s="2">
        <v>0.80555555555555503</v>
      </c>
      <c r="E123">
        <f t="shared" si="3"/>
        <v>150.6</v>
      </c>
      <c r="F123">
        <v>-100</v>
      </c>
      <c r="G123" s="7"/>
    </row>
    <row r="124" spans="2:7">
      <c r="B124" s="5" t="s">
        <v>1014</v>
      </c>
      <c r="C124">
        <f t="shared" si="2"/>
        <v>5</v>
      </c>
      <c r="D124" s="2">
        <v>0.8125</v>
      </c>
      <c r="E124">
        <f t="shared" si="3"/>
        <v>150.5</v>
      </c>
      <c r="F124">
        <v>-100</v>
      </c>
      <c r="G124" s="7"/>
    </row>
    <row r="125" spans="2:7">
      <c r="B125" s="5" t="s">
        <v>1015</v>
      </c>
      <c r="C125">
        <f t="shared" si="2"/>
        <v>5</v>
      </c>
      <c r="D125" s="2">
        <v>0.81944444444444398</v>
      </c>
      <c r="E125">
        <f t="shared" si="3"/>
        <v>150.4</v>
      </c>
      <c r="F125">
        <v>-100</v>
      </c>
      <c r="G125" s="7"/>
    </row>
    <row r="126" spans="2:7">
      <c r="B126" s="5" t="s">
        <v>1016</v>
      </c>
      <c r="C126">
        <f t="shared" si="2"/>
        <v>5</v>
      </c>
      <c r="D126" s="2">
        <v>0.82638888888888895</v>
      </c>
      <c r="E126">
        <f t="shared" si="3"/>
        <v>150.19999999999999</v>
      </c>
      <c r="F126">
        <v>-100</v>
      </c>
      <c r="G126" s="7"/>
    </row>
    <row r="127" spans="2:7">
      <c r="B127" s="5" t="s">
        <v>1017</v>
      </c>
      <c r="C127">
        <f t="shared" si="2"/>
        <v>5</v>
      </c>
      <c r="D127" s="2">
        <v>0.83333333333333304</v>
      </c>
      <c r="E127">
        <f t="shared" si="3"/>
        <v>149.9</v>
      </c>
      <c r="F127">
        <v>-100</v>
      </c>
      <c r="G127" s="7"/>
    </row>
    <row r="128" spans="2:7">
      <c r="B128" s="5" t="s">
        <v>1018</v>
      </c>
      <c r="C128">
        <f t="shared" si="2"/>
        <v>5</v>
      </c>
      <c r="D128" s="2">
        <v>0.84027777777777801</v>
      </c>
      <c r="E128">
        <f t="shared" si="3"/>
        <v>149.5</v>
      </c>
      <c r="F128">
        <v>-100</v>
      </c>
      <c r="G128" s="7"/>
    </row>
    <row r="129" spans="2:7">
      <c r="B129" s="5" t="s">
        <v>1019</v>
      </c>
      <c r="C129">
        <f t="shared" si="2"/>
        <v>5</v>
      </c>
      <c r="D129" s="2">
        <v>0.84722222222222199</v>
      </c>
      <c r="E129">
        <f t="shared" si="3"/>
        <v>149</v>
      </c>
      <c r="F129">
        <v>-100</v>
      </c>
      <c r="G129" s="7"/>
    </row>
    <row r="130" spans="2:7">
      <c r="B130" s="5" t="s">
        <v>1020</v>
      </c>
      <c r="C130">
        <f t="shared" si="2"/>
        <v>5</v>
      </c>
      <c r="D130" s="2">
        <v>0.85416666666666696</v>
      </c>
      <c r="E130">
        <f t="shared" si="3"/>
        <v>148.5</v>
      </c>
      <c r="F130">
        <v>-100</v>
      </c>
      <c r="G130" s="7"/>
    </row>
    <row r="131" spans="2:7">
      <c r="B131" s="5" t="s">
        <v>1021</v>
      </c>
      <c r="C131">
        <f t="shared" si="2"/>
        <v>5</v>
      </c>
      <c r="D131" s="2">
        <v>0.86111111111111105</v>
      </c>
      <c r="E131">
        <f t="shared" si="3"/>
        <v>147.80000000000001</v>
      </c>
      <c r="F131">
        <v>-100</v>
      </c>
      <c r="G131" s="7"/>
    </row>
    <row r="132" spans="2:7">
      <c r="B132" s="5" t="s">
        <v>1022</v>
      </c>
      <c r="C132">
        <f t="shared" si="2"/>
        <v>5</v>
      </c>
      <c r="D132" s="2">
        <v>0.86805555555555503</v>
      </c>
      <c r="E132">
        <f t="shared" si="3"/>
        <v>147.19999999999999</v>
      </c>
      <c r="F132">
        <v>-100</v>
      </c>
      <c r="G132" s="7"/>
    </row>
    <row r="133" spans="2:7">
      <c r="B133" s="5" t="s">
        <v>1023</v>
      </c>
      <c r="C133">
        <f t="shared" si="2"/>
        <v>5</v>
      </c>
      <c r="D133" s="2">
        <v>0.875</v>
      </c>
      <c r="E133">
        <f t="shared" si="3"/>
        <v>146.5</v>
      </c>
      <c r="F133">
        <v>-100</v>
      </c>
      <c r="G133" s="7"/>
    </row>
    <row r="134" spans="2:7">
      <c r="B134" s="5" t="s">
        <v>1024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1025</v>
      </c>
      <c r="C135">
        <f t="shared" si="2"/>
        <v>5</v>
      </c>
      <c r="D135" s="2">
        <v>0.88888888888888895</v>
      </c>
      <c r="E135">
        <f t="shared" si="3"/>
        <v>145.30000000000001</v>
      </c>
      <c r="F135">
        <v>-100</v>
      </c>
      <c r="G135" s="7"/>
    </row>
    <row r="136" spans="2:7">
      <c r="B136" s="5" t="s">
        <v>1026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144.80000000000001</v>
      </c>
      <c r="F136">
        <v>-100</v>
      </c>
      <c r="G136" s="7"/>
    </row>
    <row r="137" spans="2:7">
      <c r="B137" s="5" t="s">
        <v>1027</v>
      </c>
      <c r="C137">
        <f t="shared" si="4"/>
        <v>5</v>
      </c>
      <c r="D137" s="2">
        <v>0.90277777777777801</v>
      </c>
      <c r="E137">
        <f t="shared" si="5"/>
        <v>144.30000000000001</v>
      </c>
      <c r="F137">
        <v>-100</v>
      </c>
      <c r="G137" s="7"/>
    </row>
    <row r="138" spans="2:7">
      <c r="B138" s="5" t="s">
        <v>1028</v>
      </c>
      <c r="C138">
        <f t="shared" si="4"/>
        <v>5</v>
      </c>
      <c r="D138" s="2">
        <v>0.90972222222222199</v>
      </c>
      <c r="E138">
        <f t="shared" si="5"/>
        <v>143.9</v>
      </c>
      <c r="F138">
        <v>-100</v>
      </c>
      <c r="G138" s="7"/>
    </row>
    <row r="139" spans="2:7">
      <c r="B139" s="5" t="s">
        <v>1029</v>
      </c>
      <c r="C139">
        <f t="shared" si="4"/>
        <v>5</v>
      </c>
      <c r="D139" s="2">
        <v>0.91666666666666696</v>
      </c>
      <c r="E139">
        <f t="shared" si="5"/>
        <v>143.69999999999999</v>
      </c>
      <c r="F139">
        <v>-100</v>
      </c>
      <c r="G139" s="7"/>
    </row>
    <row r="140" spans="2:7">
      <c r="B140" s="5" t="s">
        <v>1030</v>
      </c>
      <c r="C140">
        <f t="shared" si="4"/>
        <v>5</v>
      </c>
      <c r="D140" s="2">
        <v>0.92361111111111105</v>
      </c>
      <c r="E140">
        <f t="shared" si="5"/>
        <v>143.6</v>
      </c>
      <c r="F140">
        <v>-100</v>
      </c>
      <c r="G140" s="7"/>
    </row>
    <row r="141" spans="2:7">
      <c r="B141" s="5" t="s">
        <v>1031</v>
      </c>
      <c r="C141">
        <f t="shared" si="4"/>
        <v>5</v>
      </c>
      <c r="D141" s="2">
        <v>0.93055555555555503</v>
      </c>
      <c r="E141">
        <f t="shared" si="5"/>
        <v>143.5</v>
      </c>
      <c r="F141">
        <v>-100</v>
      </c>
      <c r="G141" s="7"/>
    </row>
    <row r="142" spans="2:7">
      <c r="B142" s="5" t="s">
        <v>1032</v>
      </c>
      <c r="C142">
        <f t="shared" si="4"/>
        <v>5</v>
      </c>
      <c r="D142" s="2">
        <v>0.9375</v>
      </c>
      <c r="E142">
        <f t="shared" si="5"/>
        <v>143.6</v>
      </c>
      <c r="F142">
        <v>-100</v>
      </c>
      <c r="G142" s="7"/>
    </row>
    <row r="143" spans="2:7">
      <c r="B143" s="5" t="s">
        <v>1033</v>
      </c>
      <c r="C143">
        <f t="shared" si="4"/>
        <v>5</v>
      </c>
      <c r="D143" s="2">
        <v>0.94444444444444398</v>
      </c>
      <c r="E143">
        <f t="shared" si="5"/>
        <v>143.69999999999999</v>
      </c>
      <c r="F143">
        <v>-100</v>
      </c>
      <c r="G143" s="7"/>
    </row>
    <row r="144" spans="2:7">
      <c r="B144" s="5" t="s">
        <v>1034</v>
      </c>
      <c r="C144">
        <f t="shared" si="4"/>
        <v>5</v>
      </c>
      <c r="D144" s="2">
        <v>0.95138888888888895</v>
      </c>
      <c r="E144">
        <f t="shared" si="5"/>
        <v>143.9</v>
      </c>
      <c r="F144">
        <v>-100</v>
      </c>
      <c r="G144" s="7"/>
    </row>
    <row r="145" spans="2:7">
      <c r="B145" s="5" t="s">
        <v>1035</v>
      </c>
      <c r="C145">
        <f t="shared" si="4"/>
        <v>5</v>
      </c>
      <c r="D145" s="2">
        <v>0.95833333333333304</v>
      </c>
      <c r="E145">
        <f t="shared" si="5"/>
        <v>144.1</v>
      </c>
      <c r="F145">
        <v>-100</v>
      </c>
      <c r="G145" s="7"/>
    </row>
    <row r="146" spans="2:7">
      <c r="B146" s="5" t="s">
        <v>1036</v>
      </c>
      <c r="C146">
        <f t="shared" si="4"/>
        <v>5</v>
      </c>
      <c r="D146" s="2">
        <v>0.96527777777777801</v>
      </c>
      <c r="E146">
        <f t="shared" si="5"/>
        <v>144.30000000000001</v>
      </c>
      <c r="F146">
        <v>-100</v>
      </c>
      <c r="G146" s="7"/>
    </row>
    <row r="147" spans="2:7">
      <c r="B147" s="5" t="s">
        <v>1037</v>
      </c>
      <c r="C147">
        <f t="shared" si="4"/>
        <v>5</v>
      </c>
      <c r="D147" s="2">
        <v>0.97222222222222199</v>
      </c>
      <c r="E147">
        <f t="shared" si="5"/>
        <v>144.5</v>
      </c>
      <c r="F147">
        <v>-100</v>
      </c>
      <c r="G147" s="7"/>
    </row>
    <row r="148" spans="2:7">
      <c r="B148" s="5" t="s">
        <v>1038</v>
      </c>
      <c r="C148">
        <f t="shared" si="4"/>
        <v>5</v>
      </c>
      <c r="D148" s="2">
        <v>0.97916666666666696</v>
      </c>
      <c r="E148">
        <f t="shared" si="5"/>
        <v>144.6</v>
      </c>
      <c r="F148">
        <v>-100</v>
      </c>
      <c r="G148" s="7"/>
    </row>
    <row r="149" spans="2:7">
      <c r="B149" s="5" t="s">
        <v>1039</v>
      </c>
      <c r="C149">
        <f t="shared" si="4"/>
        <v>5</v>
      </c>
      <c r="D149" s="2">
        <v>0.98611111111111105</v>
      </c>
      <c r="E149">
        <f t="shared" si="5"/>
        <v>144.69999999999999</v>
      </c>
      <c r="F149">
        <v>-100</v>
      </c>
      <c r="G149" s="7"/>
    </row>
    <row r="150" spans="2:7">
      <c r="B150" s="5" t="s">
        <v>1040</v>
      </c>
      <c r="C150">
        <f t="shared" si="4"/>
        <v>5</v>
      </c>
      <c r="D150" s="2">
        <v>0.99305555555555503</v>
      </c>
      <c r="E150">
        <f t="shared" si="5"/>
        <v>144.6</v>
      </c>
      <c r="F150">
        <v>-100</v>
      </c>
      <c r="G150" s="7"/>
    </row>
    <row r="151" spans="2:7">
      <c r="B151" s="6">
        <v>1440144.4</v>
      </c>
    </row>
  </sheetData>
  <phoneticPr fontId="1"/>
  <hyperlinks>
    <hyperlink ref="B1" location="Dashboard!A1" display="Dashboard!A1" xr:uid="{12709C94-FBBB-4A06-8ECD-313F98E47F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3B1-A929-4431-91EE-00B4A5E3EA46}">
  <dimension ref="B1:H151"/>
  <sheetViews>
    <sheetView zoomScale="85" zoomScaleNormal="85" workbookViewId="0">
      <selection activeCell="L6" sqref="L6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1477</v>
      </c>
    </row>
    <row r="2" spans="2:7">
      <c r="B2" s="3" t="s">
        <v>6</v>
      </c>
    </row>
    <row r="3" spans="2:7">
      <c r="B3" s="3" t="s">
        <v>1042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1043</v>
      </c>
      <c r="C7">
        <f>FIND(",",$B7)</f>
        <v>2</v>
      </c>
      <c r="D7" s="2">
        <v>0</v>
      </c>
      <c r="E7">
        <f>VALUE(MID($B7,C7+1,LEN($B7)-$C7))</f>
        <v>140.80000000000001</v>
      </c>
      <c r="F7">
        <v>-100</v>
      </c>
      <c r="G7" s="7"/>
    </row>
    <row r="8" spans="2:7">
      <c r="B8" s="4" t="s">
        <v>899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1044</v>
      </c>
      <c r="C9">
        <f t="shared" si="0"/>
        <v>3</v>
      </c>
      <c r="D9" s="2">
        <v>1.38888888888889E-2</v>
      </c>
      <c r="E9">
        <f t="shared" si="1"/>
        <v>140.9</v>
      </c>
      <c r="F9">
        <v>-100</v>
      </c>
      <c r="G9" s="7"/>
    </row>
    <row r="10" spans="2:7">
      <c r="B10" s="4" t="s">
        <v>1045</v>
      </c>
      <c r="C10">
        <f t="shared" si="0"/>
        <v>3</v>
      </c>
      <c r="D10" s="2">
        <v>2.0833333333333301E-2</v>
      </c>
      <c r="E10">
        <f t="shared" si="1"/>
        <v>140.9</v>
      </c>
      <c r="F10">
        <v>-100</v>
      </c>
      <c r="G10" s="7"/>
    </row>
    <row r="11" spans="2:7">
      <c r="B11" s="4" t="s">
        <v>1046</v>
      </c>
      <c r="C11">
        <f t="shared" si="0"/>
        <v>3</v>
      </c>
      <c r="D11" s="2">
        <v>2.7777777777777801E-2</v>
      </c>
      <c r="E11">
        <f t="shared" si="1"/>
        <v>140.80000000000001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1047</v>
      </c>
      <c r="C13">
        <f t="shared" si="0"/>
        <v>3</v>
      </c>
      <c r="D13" s="2">
        <v>4.1666666666666699E-2</v>
      </c>
      <c r="E13">
        <f t="shared" si="1"/>
        <v>140.5</v>
      </c>
      <c r="F13">
        <v>-100</v>
      </c>
      <c r="G13" s="7"/>
    </row>
    <row r="14" spans="2:7">
      <c r="B14" s="4" t="s">
        <v>1048</v>
      </c>
      <c r="C14">
        <f t="shared" si="0"/>
        <v>3</v>
      </c>
      <c r="D14" s="2">
        <v>4.8611111111111098E-2</v>
      </c>
      <c r="E14">
        <f t="shared" si="1"/>
        <v>140.4</v>
      </c>
      <c r="F14">
        <v>-100</v>
      </c>
      <c r="G14" s="7"/>
    </row>
    <row r="15" spans="2:7">
      <c r="B15" s="4" t="s">
        <v>1049</v>
      </c>
      <c r="C15">
        <f t="shared" si="0"/>
        <v>3</v>
      </c>
      <c r="D15" s="2">
        <v>5.5555555555555601E-2</v>
      </c>
      <c r="E15">
        <f t="shared" si="1"/>
        <v>140.1</v>
      </c>
      <c r="F15">
        <v>-100</v>
      </c>
      <c r="G15" s="7"/>
    </row>
    <row r="16" spans="2:7">
      <c r="B16" s="4" t="s">
        <v>1050</v>
      </c>
      <c r="C16">
        <f t="shared" si="0"/>
        <v>3</v>
      </c>
      <c r="D16" s="2">
        <v>6.25E-2</v>
      </c>
      <c r="E16">
        <f t="shared" si="1"/>
        <v>139.9</v>
      </c>
      <c r="F16">
        <v>-100</v>
      </c>
      <c r="G16" s="7"/>
    </row>
    <row r="17" spans="2:8">
      <c r="B17" s="4" t="s">
        <v>1051</v>
      </c>
      <c r="C17">
        <f t="shared" si="0"/>
        <v>4</v>
      </c>
      <c r="D17" s="2">
        <v>6.9444444444444406E-2</v>
      </c>
      <c r="E17">
        <f t="shared" si="1"/>
        <v>139.6</v>
      </c>
      <c r="F17">
        <v>-100</v>
      </c>
      <c r="G17" s="7"/>
    </row>
    <row r="18" spans="2:8">
      <c r="B18" s="4" t="s">
        <v>1052</v>
      </c>
      <c r="C18">
        <f t="shared" si="0"/>
        <v>4</v>
      </c>
      <c r="D18" s="2">
        <v>7.6388888888888895E-2</v>
      </c>
      <c r="E18">
        <f t="shared" si="1"/>
        <v>139.19999999999999</v>
      </c>
      <c r="F18">
        <v>-100</v>
      </c>
      <c r="G18" s="7"/>
    </row>
    <row r="19" spans="2:8">
      <c r="B19" s="4" t="s">
        <v>1053</v>
      </c>
      <c r="C19">
        <f t="shared" si="0"/>
        <v>4</v>
      </c>
      <c r="D19" s="2">
        <v>8.3333333333333301E-2</v>
      </c>
      <c r="E19">
        <f t="shared" si="1"/>
        <v>138.80000000000001</v>
      </c>
      <c r="F19">
        <v>-100</v>
      </c>
      <c r="G19" s="7"/>
    </row>
    <row r="20" spans="2:8">
      <c r="B20" s="4" t="s">
        <v>1054</v>
      </c>
      <c r="C20">
        <f t="shared" si="0"/>
        <v>4</v>
      </c>
      <c r="D20" s="2">
        <v>9.0277777777777804E-2</v>
      </c>
      <c r="E20">
        <f t="shared" si="1"/>
        <v>138.19999999999999</v>
      </c>
      <c r="F20">
        <v>-100</v>
      </c>
      <c r="H20" s="7"/>
    </row>
    <row r="21" spans="2:8">
      <c r="B21" s="4" t="s">
        <v>1055</v>
      </c>
      <c r="C21">
        <f t="shared" si="0"/>
        <v>4</v>
      </c>
      <c r="D21" s="2">
        <v>9.7222222222222196E-2</v>
      </c>
      <c r="E21">
        <f t="shared" si="1"/>
        <v>137.6</v>
      </c>
      <c r="F21">
        <v>-100</v>
      </c>
      <c r="G21" s="7"/>
    </row>
    <row r="22" spans="2:8">
      <c r="B22" s="4" t="s">
        <v>1056</v>
      </c>
      <c r="C22">
        <f t="shared" si="0"/>
        <v>4</v>
      </c>
      <c r="D22" s="2">
        <v>0.104166666666667</v>
      </c>
      <c r="E22">
        <f t="shared" si="1"/>
        <v>136.80000000000001</v>
      </c>
      <c r="F22">
        <v>-100</v>
      </c>
      <c r="G22" s="7"/>
    </row>
    <row r="23" spans="2:8">
      <c r="B23" s="4" t="s">
        <v>1057</v>
      </c>
      <c r="C23">
        <f t="shared" si="0"/>
        <v>4</v>
      </c>
      <c r="D23" s="2">
        <v>0.11111111111111099</v>
      </c>
      <c r="E23">
        <f t="shared" si="1"/>
        <v>135.9</v>
      </c>
      <c r="F23">
        <v>-100</v>
      </c>
      <c r="G23" s="7"/>
    </row>
    <row r="24" spans="2:8">
      <c r="B24" s="4" t="s">
        <v>1058</v>
      </c>
      <c r="C24">
        <f t="shared" si="0"/>
        <v>4</v>
      </c>
      <c r="D24" s="2">
        <v>0.118055555555556</v>
      </c>
      <c r="E24">
        <f t="shared" si="1"/>
        <v>134.9</v>
      </c>
      <c r="F24">
        <v>-100</v>
      </c>
      <c r="G24" s="7"/>
    </row>
    <row r="25" spans="2:8">
      <c r="B25" s="4" t="s">
        <v>1059</v>
      </c>
      <c r="C25">
        <f t="shared" si="0"/>
        <v>4</v>
      </c>
      <c r="D25" s="2">
        <v>0.125</v>
      </c>
      <c r="E25">
        <f t="shared" si="1"/>
        <v>133.69999999999999</v>
      </c>
      <c r="F25">
        <v>-100</v>
      </c>
      <c r="G25" s="7"/>
    </row>
    <row r="26" spans="2:8">
      <c r="B26" s="4" t="s">
        <v>1060</v>
      </c>
      <c r="C26">
        <f t="shared" si="0"/>
        <v>4</v>
      </c>
      <c r="D26" s="2">
        <v>0.131944444444444</v>
      </c>
      <c r="E26">
        <f t="shared" si="1"/>
        <v>132.30000000000001</v>
      </c>
      <c r="F26">
        <v>-100</v>
      </c>
      <c r="G26" s="7"/>
    </row>
    <row r="27" spans="2:8">
      <c r="B27" s="4" t="s">
        <v>1061</v>
      </c>
      <c r="C27">
        <f t="shared" si="0"/>
        <v>4</v>
      </c>
      <c r="D27" s="2">
        <v>0.13888888888888901</v>
      </c>
      <c r="E27">
        <f t="shared" si="1"/>
        <v>130.80000000000001</v>
      </c>
      <c r="F27">
        <v>-100</v>
      </c>
      <c r="G27" s="7"/>
    </row>
    <row r="28" spans="2:8">
      <c r="B28" s="4" t="s">
        <v>1062</v>
      </c>
      <c r="C28">
        <f t="shared" si="0"/>
        <v>4</v>
      </c>
      <c r="D28" s="2">
        <v>0.14583333333333301</v>
      </c>
      <c r="E28">
        <f t="shared" si="1"/>
        <v>129</v>
      </c>
      <c r="F28">
        <v>-100</v>
      </c>
      <c r="G28" s="7"/>
    </row>
    <row r="29" spans="2:8">
      <c r="B29" s="4" t="s">
        <v>627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1063</v>
      </c>
      <c r="C30">
        <f t="shared" si="0"/>
        <v>4</v>
      </c>
      <c r="D30" s="2">
        <v>0.15972222222222199</v>
      </c>
      <c r="E30">
        <f t="shared" si="1"/>
        <v>125.1</v>
      </c>
      <c r="F30">
        <v>-100</v>
      </c>
      <c r="G30" s="7"/>
    </row>
    <row r="31" spans="2:8">
      <c r="B31" s="4" t="s">
        <v>1064</v>
      </c>
      <c r="C31">
        <f t="shared" si="0"/>
        <v>4</v>
      </c>
      <c r="D31" s="2">
        <v>0.16666666666666699</v>
      </c>
      <c r="E31">
        <f t="shared" si="1"/>
        <v>122.8</v>
      </c>
      <c r="F31">
        <v>-100</v>
      </c>
      <c r="G31" s="7"/>
    </row>
    <row r="32" spans="2:8">
      <c r="B32" s="4" t="s">
        <v>1065</v>
      </c>
      <c r="C32">
        <f t="shared" si="0"/>
        <v>4</v>
      </c>
      <c r="D32" s="2">
        <v>0.17361111111111099</v>
      </c>
      <c r="E32">
        <f t="shared" si="1"/>
        <v>120.4</v>
      </c>
      <c r="F32">
        <v>-100</v>
      </c>
      <c r="G32" s="7"/>
    </row>
    <row r="33" spans="2:7">
      <c r="B33" s="4" t="s">
        <v>1066</v>
      </c>
      <c r="C33">
        <f t="shared" si="0"/>
        <v>4</v>
      </c>
      <c r="D33" s="2">
        <v>0.180555555555556</v>
      </c>
      <c r="E33">
        <f t="shared" si="1"/>
        <v>117.9</v>
      </c>
      <c r="F33">
        <v>-100</v>
      </c>
      <c r="G33" s="7"/>
    </row>
    <row r="34" spans="2:7">
      <c r="B34" s="4" t="s">
        <v>1067</v>
      </c>
      <c r="C34">
        <f t="shared" si="0"/>
        <v>4</v>
      </c>
      <c r="D34" s="2">
        <v>0.1875</v>
      </c>
      <c r="E34">
        <f t="shared" si="1"/>
        <v>115.3</v>
      </c>
      <c r="F34">
        <v>-100</v>
      </c>
      <c r="G34" s="7"/>
    </row>
    <row r="35" spans="2:7">
      <c r="B35" s="4" t="s">
        <v>1068</v>
      </c>
      <c r="C35">
        <f t="shared" si="0"/>
        <v>4</v>
      </c>
      <c r="D35" s="2">
        <v>0.194444444444444</v>
      </c>
      <c r="E35">
        <f t="shared" si="1"/>
        <v>112.6</v>
      </c>
      <c r="F35">
        <v>-100</v>
      </c>
      <c r="G35" s="7"/>
    </row>
    <row r="36" spans="2:7">
      <c r="B36" s="4" t="s">
        <v>1069</v>
      </c>
      <c r="C36">
        <f t="shared" si="0"/>
        <v>4</v>
      </c>
      <c r="D36" s="2">
        <v>0.20138888888888901</v>
      </c>
      <c r="E36">
        <f t="shared" si="1"/>
        <v>109.8</v>
      </c>
      <c r="F36">
        <v>-100</v>
      </c>
      <c r="G36" s="7"/>
    </row>
    <row r="37" spans="2:7">
      <c r="B37" s="4" t="s">
        <v>1070</v>
      </c>
      <c r="C37">
        <f t="shared" si="0"/>
        <v>4</v>
      </c>
      <c r="D37" s="2">
        <v>0.20833333333333301</v>
      </c>
      <c r="E37">
        <f t="shared" si="1"/>
        <v>106.9</v>
      </c>
      <c r="F37">
        <v>-100</v>
      </c>
      <c r="G37" s="7"/>
    </row>
    <row r="38" spans="2:7">
      <c r="B38" s="4" t="s">
        <v>1071</v>
      </c>
      <c r="C38">
        <f t="shared" si="0"/>
        <v>4</v>
      </c>
      <c r="D38" s="2">
        <v>0.21527777777777801</v>
      </c>
      <c r="E38">
        <f t="shared" si="1"/>
        <v>104</v>
      </c>
      <c r="F38">
        <v>-100</v>
      </c>
      <c r="G38" s="7"/>
    </row>
    <row r="39" spans="2:7">
      <c r="B39" s="4" t="s">
        <v>1072</v>
      </c>
      <c r="C39">
        <f t="shared" si="0"/>
        <v>4</v>
      </c>
      <c r="D39" s="2">
        <v>0.22222222222222199</v>
      </c>
      <c r="E39">
        <f t="shared" si="1"/>
        <v>101</v>
      </c>
      <c r="F39">
        <v>-100</v>
      </c>
      <c r="G39" s="7"/>
    </row>
    <row r="40" spans="2:7">
      <c r="B40" s="4" t="s">
        <v>1073</v>
      </c>
      <c r="C40">
        <f t="shared" si="0"/>
        <v>4</v>
      </c>
      <c r="D40" s="2">
        <v>0.22916666666666699</v>
      </c>
      <c r="E40">
        <f t="shared" si="1"/>
        <v>98.1</v>
      </c>
      <c r="F40">
        <v>-100</v>
      </c>
      <c r="G40" s="7"/>
    </row>
    <row r="41" spans="2:7">
      <c r="B41" s="4" t="s">
        <v>1074</v>
      </c>
      <c r="C41">
        <f t="shared" si="0"/>
        <v>4</v>
      </c>
      <c r="D41" s="2">
        <v>0.23611111111111099</v>
      </c>
      <c r="E41">
        <f t="shared" si="1"/>
        <v>95.1</v>
      </c>
      <c r="F41">
        <v>-100</v>
      </c>
      <c r="G41" s="7"/>
    </row>
    <row r="42" spans="2:7">
      <c r="B42" s="4" t="s">
        <v>1075</v>
      </c>
      <c r="C42">
        <f t="shared" si="0"/>
        <v>4</v>
      </c>
      <c r="D42" s="2">
        <v>0.243055555555556</v>
      </c>
      <c r="E42">
        <f t="shared" si="1"/>
        <v>92.2</v>
      </c>
      <c r="F42">
        <v>-100</v>
      </c>
      <c r="G42" s="7"/>
    </row>
    <row r="43" spans="2:7">
      <c r="B43" s="4" t="s">
        <v>1076</v>
      </c>
      <c r="C43">
        <f t="shared" si="0"/>
        <v>4</v>
      </c>
      <c r="D43" s="2">
        <v>0.25</v>
      </c>
      <c r="E43">
        <f t="shared" si="1"/>
        <v>89.2</v>
      </c>
      <c r="F43">
        <v>-100</v>
      </c>
      <c r="G43" s="7"/>
    </row>
    <row r="44" spans="2:7">
      <c r="B44" s="4" t="s">
        <v>1077</v>
      </c>
      <c r="C44">
        <f t="shared" si="0"/>
        <v>4</v>
      </c>
      <c r="D44" s="2">
        <v>0.25694444444444398</v>
      </c>
      <c r="E44">
        <f t="shared" si="1"/>
        <v>86.3</v>
      </c>
      <c r="F44">
        <v>-100</v>
      </c>
      <c r="G44" s="7"/>
    </row>
    <row r="45" spans="2:7">
      <c r="B45" s="4" t="s">
        <v>935</v>
      </c>
      <c r="C45">
        <f t="shared" si="0"/>
        <v>4</v>
      </c>
      <c r="D45" s="2">
        <v>0.26388888888888901</v>
      </c>
      <c r="E45">
        <f t="shared" si="1"/>
        <v>83.4</v>
      </c>
      <c r="F45">
        <f>E45</f>
        <v>83.4</v>
      </c>
      <c r="G45" s="7"/>
    </row>
    <row r="46" spans="2:7">
      <c r="B46" s="4" t="s">
        <v>1078</v>
      </c>
      <c r="C46">
        <f t="shared" si="0"/>
        <v>4</v>
      </c>
      <c r="D46" s="2">
        <v>0.27083333333333298</v>
      </c>
      <c r="E46">
        <f t="shared" si="1"/>
        <v>80.599999999999994</v>
      </c>
      <c r="F46">
        <v>-100</v>
      </c>
      <c r="G46" s="7"/>
    </row>
    <row r="47" spans="2:7">
      <c r="B47" s="4" t="s">
        <v>1079</v>
      </c>
      <c r="C47">
        <f t="shared" si="0"/>
        <v>4</v>
      </c>
      <c r="D47" s="2">
        <v>0.27777777777777801</v>
      </c>
      <c r="E47">
        <f t="shared" si="1"/>
        <v>77.7</v>
      </c>
      <c r="F47">
        <v>-100</v>
      </c>
      <c r="G47" s="7"/>
    </row>
    <row r="48" spans="2:7">
      <c r="B48" s="4" t="s">
        <v>1080</v>
      </c>
      <c r="C48">
        <f t="shared" si="0"/>
        <v>4</v>
      </c>
      <c r="D48" s="2">
        <v>0.28472222222222199</v>
      </c>
      <c r="E48">
        <f t="shared" si="1"/>
        <v>74.900000000000006</v>
      </c>
      <c r="F48">
        <v>-100</v>
      </c>
      <c r="G48" s="7"/>
    </row>
    <row r="49" spans="2:8">
      <c r="B49" s="4" t="s">
        <v>1081</v>
      </c>
      <c r="C49">
        <f t="shared" si="0"/>
        <v>4</v>
      </c>
      <c r="D49" s="2">
        <v>0.29166666666666702</v>
      </c>
      <c r="E49">
        <f t="shared" si="1"/>
        <v>72.2</v>
      </c>
      <c r="F49">
        <v>-100</v>
      </c>
      <c r="G49" s="7"/>
    </row>
    <row r="50" spans="2:8">
      <c r="B50" s="4" t="s">
        <v>1082</v>
      </c>
      <c r="C50">
        <f t="shared" si="0"/>
        <v>4</v>
      </c>
      <c r="D50" s="2">
        <v>0.29861111111111099</v>
      </c>
      <c r="E50">
        <f t="shared" si="1"/>
        <v>69.5</v>
      </c>
      <c r="F50">
        <f>E50</f>
        <v>69.5</v>
      </c>
      <c r="G50" s="7"/>
    </row>
    <row r="51" spans="2:8">
      <c r="B51" s="4" t="s">
        <v>1083</v>
      </c>
      <c r="C51">
        <f t="shared" si="0"/>
        <v>4</v>
      </c>
      <c r="D51" s="2">
        <v>0.30555555555555602</v>
      </c>
      <c r="E51">
        <f t="shared" si="1"/>
        <v>66.8</v>
      </c>
      <c r="F51">
        <v>-100</v>
      </c>
      <c r="G51" s="7"/>
    </row>
    <row r="52" spans="2:8">
      <c r="B52" s="4" t="s">
        <v>1084</v>
      </c>
      <c r="C52">
        <f t="shared" si="0"/>
        <v>4</v>
      </c>
      <c r="D52" s="2">
        <v>0.3125</v>
      </c>
      <c r="E52">
        <f t="shared" si="1"/>
        <v>64.3</v>
      </c>
      <c r="F52">
        <v>-100</v>
      </c>
      <c r="G52" s="7"/>
    </row>
    <row r="53" spans="2:8">
      <c r="B53" s="4" t="s">
        <v>1085</v>
      </c>
      <c r="C53">
        <f t="shared" si="0"/>
        <v>4</v>
      </c>
      <c r="D53" s="2">
        <v>0.31944444444444398</v>
      </c>
      <c r="E53">
        <f t="shared" si="1"/>
        <v>61.8</v>
      </c>
      <c r="F53">
        <v>-100</v>
      </c>
      <c r="G53" s="7"/>
    </row>
    <row r="54" spans="2:8">
      <c r="B54" s="4" t="s">
        <v>1086</v>
      </c>
      <c r="C54">
        <f t="shared" si="0"/>
        <v>4</v>
      </c>
      <c r="D54" s="2">
        <v>0.32638888888888901</v>
      </c>
      <c r="E54">
        <f t="shared" si="1"/>
        <v>59.4</v>
      </c>
      <c r="F54">
        <v>-100</v>
      </c>
      <c r="G54" s="7"/>
    </row>
    <row r="55" spans="2:8">
      <c r="B55" s="4" t="s">
        <v>1087</v>
      </c>
      <c r="C55">
        <f t="shared" si="0"/>
        <v>4</v>
      </c>
      <c r="D55" s="2">
        <v>0.33333333333333298</v>
      </c>
      <c r="E55">
        <f t="shared" si="1"/>
        <v>57.2</v>
      </c>
      <c r="F55">
        <v>-100</v>
      </c>
      <c r="G55" s="7"/>
    </row>
    <row r="56" spans="2:8">
      <c r="B56" s="4" t="s">
        <v>1088</v>
      </c>
      <c r="C56">
        <f t="shared" si="0"/>
        <v>4</v>
      </c>
      <c r="D56" s="2">
        <v>0.34027777777777801</v>
      </c>
      <c r="E56">
        <f t="shared" si="1"/>
        <v>55.1</v>
      </c>
      <c r="F56">
        <v>-100</v>
      </c>
      <c r="G56" s="7"/>
    </row>
    <row r="57" spans="2:8">
      <c r="B57" s="4" t="s">
        <v>1089</v>
      </c>
      <c r="C57">
        <f t="shared" si="0"/>
        <v>4</v>
      </c>
      <c r="D57" s="2">
        <v>0.34722222222222199</v>
      </c>
      <c r="E57">
        <f t="shared" si="1"/>
        <v>53.2</v>
      </c>
      <c r="F57">
        <v>-100</v>
      </c>
      <c r="G57" s="7"/>
    </row>
    <row r="58" spans="2:8">
      <c r="B58" s="4" t="s">
        <v>1090</v>
      </c>
      <c r="C58">
        <f t="shared" si="0"/>
        <v>4</v>
      </c>
      <c r="D58" s="2">
        <v>0.35416666666666702</v>
      </c>
      <c r="E58">
        <f t="shared" si="1"/>
        <v>51.5</v>
      </c>
      <c r="F58">
        <v>-100</v>
      </c>
      <c r="G58" s="7"/>
    </row>
    <row r="59" spans="2:8">
      <c r="B59" s="4" t="s">
        <v>1091</v>
      </c>
      <c r="C59">
        <f t="shared" si="0"/>
        <v>4</v>
      </c>
      <c r="D59" s="2">
        <v>0.36111111111111099</v>
      </c>
      <c r="E59">
        <f t="shared" si="1"/>
        <v>50</v>
      </c>
      <c r="F59">
        <v>-100</v>
      </c>
      <c r="G59" s="7"/>
    </row>
    <row r="60" spans="2:8">
      <c r="B60" s="4" t="s">
        <v>1092</v>
      </c>
      <c r="C60">
        <f t="shared" si="0"/>
        <v>4</v>
      </c>
      <c r="D60" s="2">
        <v>0.36805555555555602</v>
      </c>
      <c r="E60">
        <f t="shared" si="1"/>
        <v>48.8</v>
      </c>
      <c r="F60">
        <v>-100</v>
      </c>
      <c r="G60" s="7"/>
    </row>
    <row r="61" spans="2:8">
      <c r="B61" s="4" t="s">
        <v>1093</v>
      </c>
      <c r="C61">
        <f t="shared" si="0"/>
        <v>4</v>
      </c>
      <c r="D61" s="2">
        <v>0.375</v>
      </c>
      <c r="E61">
        <f t="shared" si="1"/>
        <v>47.9</v>
      </c>
      <c r="F61">
        <v>-100</v>
      </c>
      <c r="G61" s="7"/>
    </row>
    <row r="62" spans="2:8">
      <c r="B62" s="4" t="s">
        <v>1094</v>
      </c>
      <c r="C62">
        <f t="shared" si="0"/>
        <v>4</v>
      </c>
      <c r="D62" s="2">
        <v>0.38194444444444398</v>
      </c>
      <c r="E62">
        <f t="shared" si="1"/>
        <v>47.2</v>
      </c>
      <c r="F62">
        <v>-100</v>
      </c>
      <c r="G62" s="7"/>
    </row>
    <row r="63" spans="2:8">
      <c r="B63" s="4" t="s">
        <v>1095</v>
      </c>
      <c r="C63">
        <f t="shared" si="0"/>
        <v>4</v>
      </c>
      <c r="D63" s="2">
        <v>0.38888888888888901</v>
      </c>
      <c r="E63">
        <f t="shared" si="1"/>
        <v>46.8</v>
      </c>
      <c r="F63">
        <v>-100</v>
      </c>
      <c r="G63" s="7"/>
    </row>
    <row r="64" spans="2:8">
      <c r="B64" s="4" t="s">
        <v>1096</v>
      </c>
      <c r="C64">
        <f t="shared" si="0"/>
        <v>4</v>
      </c>
      <c r="D64" s="2">
        <v>0.39583333333333298</v>
      </c>
      <c r="E64">
        <f t="shared" si="1"/>
        <v>46.7</v>
      </c>
      <c r="F64">
        <v>-100</v>
      </c>
      <c r="H64" s="7"/>
    </row>
    <row r="65" spans="2:7">
      <c r="B65" s="4" t="s">
        <v>1097</v>
      </c>
      <c r="C65">
        <f t="shared" si="0"/>
        <v>4</v>
      </c>
      <c r="D65" s="2">
        <v>0.40277777777777801</v>
      </c>
      <c r="E65">
        <f t="shared" si="1"/>
        <v>46.9</v>
      </c>
      <c r="F65">
        <v>-100</v>
      </c>
      <c r="G65" s="7"/>
    </row>
    <row r="66" spans="2:7">
      <c r="B66" s="4" t="s">
        <v>1098</v>
      </c>
      <c r="C66">
        <f t="shared" si="0"/>
        <v>4</v>
      </c>
      <c r="D66" s="2">
        <v>0.40972222222222199</v>
      </c>
      <c r="E66">
        <f t="shared" si="1"/>
        <v>47.4</v>
      </c>
      <c r="F66">
        <v>-100</v>
      </c>
      <c r="G66" s="7"/>
    </row>
    <row r="67" spans="2:7">
      <c r="B67" s="4" t="s">
        <v>1099</v>
      </c>
      <c r="C67">
        <f t="shared" si="0"/>
        <v>4</v>
      </c>
      <c r="D67" s="2">
        <v>0.41666666666666702</v>
      </c>
      <c r="E67">
        <f t="shared" si="1"/>
        <v>48.2</v>
      </c>
      <c r="F67">
        <v>-100</v>
      </c>
      <c r="G67" s="7"/>
    </row>
    <row r="68" spans="2:7">
      <c r="B68" s="4" t="s">
        <v>1100</v>
      </c>
      <c r="C68">
        <f t="shared" si="0"/>
        <v>4</v>
      </c>
      <c r="D68" s="2">
        <v>0.42361111111111099</v>
      </c>
      <c r="E68">
        <f t="shared" si="1"/>
        <v>49.3</v>
      </c>
      <c r="F68">
        <v>-100</v>
      </c>
      <c r="G68" s="7"/>
    </row>
    <row r="69" spans="2:7">
      <c r="B69" s="4" t="s">
        <v>1101</v>
      </c>
      <c r="C69">
        <f t="shared" si="0"/>
        <v>4</v>
      </c>
      <c r="D69" s="2">
        <v>0.43055555555555602</v>
      </c>
      <c r="E69">
        <f t="shared" si="1"/>
        <v>50.6</v>
      </c>
      <c r="F69">
        <v>-100</v>
      </c>
      <c r="G69" s="7"/>
    </row>
    <row r="70" spans="2:7">
      <c r="B70" s="4" t="s">
        <v>1102</v>
      </c>
      <c r="C70">
        <f t="shared" si="0"/>
        <v>4</v>
      </c>
      <c r="D70" s="2">
        <v>0.4375</v>
      </c>
      <c r="E70">
        <f t="shared" si="1"/>
        <v>52.2</v>
      </c>
      <c r="F70">
        <v>-100</v>
      </c>
      <c r="G70" s="7"/>
    </row>
    <row r="71" spans="2:7">
      <c r="B71" s="4" t="s">
        <v>1103</v>
      </c>
      <c r="C71">
        <f t="shared" si="0"/>
        <v>4</v>
      </c>
      <c r="D71" s="2">
        <v>0.44444444444444398</v>
      </c>
      <c r="E71">
        <f t="shared" si="1"/>
        <v>53.9</v>
      </c>
      <c r="F71">
        <v>-100</v>
      </c>
      <c r="G71" s="7"/>
    </row>
    <row r="72" spans="2:7">
      <c r="B72" s="4" t="s">
        <v>1104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55.9</v>
      </c>
      <c r="F72">
        <v>-100</v>
      </c>
      <c r="G72" s="7"/>
    </row>
    <row r="73" spans="2:7">
      <c r="B73" s="4" t="s">
        <v>1105</v>
      </c>
      <c r="C73">
        <f t="shared" si="2"/>
        <v>4</v>
      </c>
      <c r="D73" s="2">
        <v>0.45833333333333298</v>
      </c>
      <c r="E73">
        <f t="shared" si="3"/>
        <v>58</v>
      </c>
      <c r="F73">
        <v>-100</v>
      </c>
      <c r="G73" s="7"/>
    </row>
    <row r="74" spans="2:7">
      <c r="B74" s="4" t="s">
        <v>1106</v>
      </c>
      <c r="C74">
        <f t="shared" si="2"/>
        <v>4</v>
      </c>
      <c r="D74" s="2">
        <v>0.46527777777777801</v>
      </c>
      <c r="E74">
        <f t="shared" si="3"/>
        <v>60.2</v>
      </c>
      <c r="F74">
        <v>-100</v>
      </c>
      <c r="G74" s="7"/>
    </row>
    <row r="75" spans="2:7">
      <c r="B75" s="4" t="s">
        <v>1107</v>
      </c>
      <c r="C75">
        <f t="shared" si="2"/>
        <v>4</v>
      </c>
      <c r="D75" s="2">
        <v>0.47222222222222199</v>
      </c>
      <c r="E75">
        <f t="shared" si="3"/>
        <v>62.6</v>
      </c>
      <c r="F75">
        <v>-100</v>
      </c>
      <c r="G75" s="7"/>
    </row>
    <row r="76" spans="2:7">
      <c r="B76" s="4" t="s">
        <v>1108</v>
      </c>
      <c r="C76">
        <f t="shared" si="2"/>
        <v>4</v>
      </c>
      <c r="D76" s="2">
        <v>0.47916666666666702</v>
      </c>
      <c r="E76">
        <f t="shared" si="3"/>
        <v>65.099999999999994</v>
      </c>
      <c r="F76">
        <v>-100</v>
      </c>
      <c r="G76" s="7"/>
    </row>
    <row r="77" spans="2:7">
      <c r="B77" s="4" t="s">
        <v>1109</v>
      </c>
      <c r="C77">
        <f t="shared" si="2"/>
        <v>4</v>
      </c>
      <c r="D77" s="2">
        <v>0.48611111111111099</v>
      </c>
      <c r="E77">
        <f t="shared" si="3"/>
        <v>67.7</v>
      </c>
      <c r="F77">
        <v>-100</v>
      </c>
      <c r="G77" s="7"/>
    </row>
    <row r="78" spans="2:7">
      <c r="B78" s="4" t="s">
        <v>1110</v>
      </c>
      <c r="C78">
        <f t="shared" si="2"/>
        <v>4</v>
      </c>
      <c r="D78" s="2">
        <v>0.49305555555555602</v>
      </c>
      <c r="E78">
        <f t="shared" si="3"/>
        <v>70.3</v>
      </c>
      <c r="F78">
        <v>-100</v>
      </c>
      <c r="G78" s="7"/>
    </row>
    <row r="79" spans="2:7">
      <c r="B79" s="5" t="s">
        <v>1111</v>
      </c>
      <c r="C79">
        <f t="shared" si="2"/>
        <v>4</v>
      </c>
      <c r="D79" s="2">
        <v>0.5</v>
      </c>
      <c r="E79">
        <f t="shared" si="3"/>
        <v>73</v>
      </c>
      <c r="F79">
        <v>-100</v>
      </c>
      <c r="G79" s="7"/>
    </row>
    <row r="80" spans="2:7">
      <c r="B80" s="5" t="s">
        <v>1112</v>
      </c>
      <c r="C80">
        <f t="shared" si="2"/>
        <v>4</v>
      </c>
      <c r="D80" s="2">
        <v>0.50694444444444398</v>
      </c>
      <c r="E80">
        <f t="shared" si="3"/>
        <v>75.8</v>
      </c>
      <c r="F80">
        <v>-100</v>
      </c>
      <c r="G80" s="7"/>
    </row>
    <row r="81" spans="2:7">
      <c r="B81" s="5" t="s">
        <v>1113</v>
      </c>
      <c r="C81">
        <f t="shared" si="2"/>
        <v>4</v>
      </c>
      <c r="D81" s="2">
        <v>0.51388888888888895</v>
      </c>
      <c r="E81">
        <f t="shared" si="3"/>
        <v>78.599999999999994</v>
      </c>
      <c r="F81">
        <v>-100</v>
      </c>
      <c r="G81" s="7"/>
    </row>
    <row r="82" spans="2:7">
      <c r="B82" s="5" t="s">
        <v>1114</v>
      </c>
      <c r="C82">
        <f t="shared" si="2"/>
        <v>4</v>
      </c>
      <c r="D82" s="2">
        <v>0.52083333333333304</v>
      </c>
      <c r="E82">
        <f t="shared" si="3"/>
        <v>81.5</v>
      </c>
      <c r="F82">
        <v>-100</v>
      </c>
      <c r="G82" s="7"/>
    </row>
    <row r="83" spans="2:7">
      <c r="B83" s="5" t="s">
        <v>1115</v>
      </c>
      <c r="C83">
        <f t="shared" si="2"/>
        <v>4</v>
      </c>
      <c r="D83" s="2">
        <v>0.52777777777777801</v>
      </c>
      <c r="E83">
        <f t="shared" si="3"/>
        <v>84.5</v>
      </c>
      <c r="F83">
        <v>-100</v>
      </c>
      <c r="G83" s="7"/>
    </row>
    <row r="84" spans="2:7">
      <c r="B84" s="5" t="s">
        <v>1116</v>
      </c>
      <c r="C84">
        <f t="shared" si="2"/>
        <v>4</v>
      </c>
      <c r="D84" s="2">
        <v>0.53472222222222199</v>
      </c>
      <c r="E84">
        <f t="shared" si="3"/>
        <v>87.5</v>
      </c>
      <c r="F84">
        <v>-100</v>
      </c>
      <c r="G84" s="7"/>
    </row>
    <row r="85" spans="2:7">
      <c r="B85" s="5" t="s">
        <v>1117</v>
      </c>
      <c r="C85">
        <f t="shared" si="2"/>
        <v>4</v>
      </c>
      <c r="D85" s="2">
        <v>0.54166666666666696</v>
      </c>
      <c r="E85">
        <f t="shared" si="3"/>
        <v>90.6</v>
      </c>
      <c r="F85">
        <v>-100</v>
      </c>
      <c r="G85" s="7"/>
    </row>
    <row r="86" spans="2:7">
      <c r="B86" s="5" t="s">
        <v>1118</v>
      </c>
      <c r="C86">
        <f t="shared" si="2"/>
        <v>4</v>
      </c>
      <c r="D86" s="2">
        <v>0.54861111111111105</v>
      </c>
      <c r="E86">
        <f t="shared" si="3"/>
        <v>93.7</v>
      </c>
      <c r="F86">
        <v>-100</v>
      </c>
      <c r="G86" s="7"/>
    </row>
    <row r="87" spans="2:7">
      <c r="B87" s="5" t="s">
        <v>1119</v>
      </c>
      <c r="C87">
        <f t="shared" si="2"/>
        <v>4</v>
      </c>
      <c r="D87" s="2">
        <v>0.55555555555555602</v>
      </c>
      <c r="E87">
        <f t="shared" si="3"/>
        <v>96.8</v>
      </c>
      <c r="F87">
        <v>-100</v>
      </c>
      <c r="G87" s="7"/>
    </row>
    <row r="88" spans="2:7">
      <c r="B88" s="5" t="s">
        <v>1120</v>
      </c>
      <c r="C88">
        <f t="shared" si="2"/>
        <v>4</v>
      </c>
      <c r="D88" s="2">
        <v>0.5625</v>
      </c>
      <c r="E88">
        <f t="shared" si="3"/>
        <v>100</v>
      </c>
      <c r="F88">
        <v>-100</v>
      </c>
      <c r="G88" s="7"/>
    </row>
    <row r="89" spans="2:7">
      <c r="B89" s="5" t="s">
        <v>1121</v>
      </c>
      <c r="C89">
        <f t="shared" si="2"/>
        <v>4</v>
      </c>
      <c r="D89" s="2">
        <v>0.56944444444444398</v>
      </c>
      <c r="E89">
        <f t="shared" si="3"/>
        <v>103.2</v>
      </c>
      <c r="F89">
        <v>-100</v>
      </c>
      <c r="G89" s="7"/>
    </row>
    <row r="90" spans="2:7">
      <c r="B90" s="5" t="s">
        <v>1122</v>
      </c>
      <c r="C90">
        <f t="shared" si="2"/>
        <v>4</v>
      </c>
      <c r="D90" s="2">
        <v>0.57638888888888895</v>
      </c>
      <c r="E90">
        <f t="shared" si="3"/>
        <v>106.4</v>
      </c>
      <c r="F90">
        <v>-100</v>
      </c>
      <c r="G90" s="7"/>
    </row>
    <row r="91" spans="2:7">
      <c r="B91" s="5" t="s">
        <v>1123</v>
      </c>
      <c r="C91">
        <f t="shared" si="2"/>
        <v>4</v>
      </c>
      <c r="D91" s="2">
        <v>0.58333333333333304</v>
      </c>
      <c r="E91">
        <f t="shared" si="3"/>
        <v>109.6</v>
      </c>
      <c r="F91">
        <v>-100</v>
      </c>
      <c r="G91" s="7"/>
    </row>
    <row r="92" spans="2:7">
      <c r="B92" s="5" t="s">
        <v>1124</v>
      </c>
      <c r="C92">
        <f t="shared" si="2"/>
        <v>4</v>
      </c>
      <c r="D92" s="2">
        <v>0.59027777777777801</v>
      </c>
      <c r="E92">
        <f t="shared" si="3"/>
        <v>112.7</v>
      </c>
      <c r="F92">
        <v>-100</v>
      </c>
      <c r="G92" s="7"/>
    </row>
    <row r="93" spans="2:7">
      <c r="B93" s="5" t="s">
        <v>1125</v>
      </c>
      <c r="C93">
        <f t="shared" si="2"/>
        <v>4</v>
      </c>
      <c r="D93" s="2">
        <v>0.59722222222222199</v>
      </c>
      <c r="E93">
        <f t="shared" si="3"/>
        <v>115.7</v>
      </c>
      <c r="F93">
        <v>-100</v>
      </c>
      <c r="G93" s="7"/>
    </row>
    <row r="94" spans="2:7">
      <c r="B94" s="5" t="s">
        <v>1126</v>
      </c>
      <c r="C94">
        <f t="shared" si="2"/>
        <v>4</v>
      </c>
      <c r="D94" s="2">
        <v>0.60416666666666696</v>
      </c>
      <c r="E94">
        <f t="shared" si="3"/>
        <v>118.7</v>
      </c>
      <c r="F94">
        <v>-100</v>
      </c>
      <c r="G94" s="7"/>
    </row>
    <row r="95" spans="2:7">
      <c r="B95" s="5" t="s">
        <v>1127</v>
      </c>
      <c r="C95">
        <f t="shared" si="2"/>
        <v>4</v>
      </c>
      <c r="D95" s="2">
        <v>0.61111111111111105</v>
      </c>
      <c r="E95">
        <f t="shared" si="3"/>
        <v>121.5</v>
      </c>
      <c r="F95">
        <v>-100</v>
      </c>
      <c r="G95" s="7"/>
    </row>
    <row r="96" spans="2:7">
      <c r="B96" s="5" t="s">
        <v>1128</v>
      </c>
      <c r="C96">
        <f t="shared" si="2"/>
        <v>4</v>
      </c>
      <c r="D96" s="2">
        <v>0.61805555555555503</v>
      </c>
      <c r="E96">
        <f t="shared" si="3"/>
        <v>124.1</v>
      </c>
      <c r="F96">
        <v>-100</v>
      </c>
      <c r="G96" s="7"/>
    </row>
    <row r="97" spans="2:7">
      <c r="B97" s="5" t="s">
        <v>1129</v>
      </c>
      <c r="C97">
        <f t="shared" si="2"/>
        <v>4</v>
      </c>
      <c r="D97" s="2">
        <v>0.625</v>
      </c>
      <c r="E97">
        <f t="shared" si="3"/>
        <v>126.6</v>
      </c>
      <c r="F97">
        <v>-100</v>
      </c>
      <c r="G97" s="7"/>
    </row>
    <row r="98" spans="2:7">
      <c r="B98" s="5" t="s">
        <v>1130</v>
      </c>
      <c r="C98">
        <f t="shared" si="2"/>
        <v>4</v>
      </c>
      <c r="D98" s="2">
        <v>0.63194444444444398</v>
      </c>
      <c r="E98">
        <f t="shared" si="3"/>
        <v>128.9</v>
      </c>
      <c r="F98">
        <v>-100</v>
      </c>
      <c r="G98" s="7"/>
    </row>
    <row r="99" spans="2:7">
      <c r="B99" s="5" t="s">
        <v>1131</v>
      </c>
      <c r="C99">
        <f t="shared" si="2"/>
        <v>4</v>
      </c>
      <c r="D99" s="2">
        <v>0.63888888888888895</v>
      </c>
      <c r="E99">
        <f t="shared" si="3"/>
        <v>130.9</v>
      </c>
      <c r="F99">
        <v>-100</v>
      </c>
      <c r="G99" s="7"/>
    </row>
    <row r="100" spans="2:7">
      <c r="B100" s="5" t="s">
        <v>1132</v>
      </c>
      <c r="C100">
        <f t="shared" si="2"/>
        <v>4</v>
      </c>
      <c r="D100" s="2">
        <v>0.64583333333333304</v>
      </c>
      <c r="E100">
        <f t="shared" si="3"/>
        <v>132.69999999999999</v>
      </c>
      <c r="F100">
        <v>-100</v>
      </c>
      <c r="G100" s="7"/>
    </row>
    <row r="101" spans="2:7">
      <c r="B101" s="5" t="s">
        <v>1133</v>
      </c>
      <c r="C101">
        <f t="shared" si="2"/>
        <v>4</v>
      </c>
      <c r="D101" s="2">
        <v>0.65277777777777801</v>
      </c>
      <c r="E101">
        <f t="shared" si="3"/>
        <v>134.30000000000001</v>
      </c>
      <c r="F101">
        <v>-100</v>
      </c>
      <c r="G101" s="7"/>
    </row>
    <row r="102" spans="2:7">
      <c r="B102" s="5" t="s">
        <v>1134</v>
      </c>
      <c r="C102">
        <f t="shared" si="2"/>
        <v>4</v>
      </c>
      <c r="D102" s="2">
        <v>0.65972222222222199</v>
      </c>
      <c r="E102">
        <f t="shared" si="3"/>
        <v>135.69999999999999</v>
      </c>
      <c r="F102">
        <v>-100</v>
      </c>
      <c r="G102" s="7"/>
    </row>
    <row r="103" spans="2:7">
      <c r="B103" s="5" t="s">
        <v>1135</v>
      </c>
      <c r="C103">
        <f t="shared" si="2"/>
        <v>4</v>
      </c>
      <c r="D103" s="2">
        <v>0.66666666666666696</v>
      </c>
      <c r="E103">
        <f t="shared" si="3"/>
        <v>136.80000000000001</v>
      </c>
      <c r="F103">
        <v>-100</v>
      </c>
      <c r="G103" s="7"/>
    </row>
    <row r="104" spans="2:7">
      <c r="B104" s="5" t="s">
        <v>1136</v>
      </c>
      <c r="C104">
        <f t="shared" si="2"/>
        <v>4</v>
      </c>
      <c r="D104" s="2">
        <v>0.67361111111111105</v>
      </c>
      <c r="E104">
        <f t="shared" si="3"/>
        <v>137.69999999999999</v>
      </c>
      <c r="F104">
        <v>-100</v>
      </c>
      <c r="G104" s="7"/>
    </row>
    <row r="105" spans="2:7">
      <c r="B105" s="5" t="s">
        <v>1137</v>
      </c>
      <c r="C105">
        <f t="shared" si="2"/>
        <v>4</v>
      </c>
      <c r="D105" s="2">
        <v>0.68055555555555503</v>
      </c>
      <c r="E105">
        <f t="shared" si="3"/>
        <v>138.5</v>
      </c>
      <c r="F105">
        <v>-100</v>
      </c>
      <c r="G105" s="7"/>
    </row>
    <row r="106" spans="2:7">
      <c r="B106" s="5" t="s">
        <v>1138</v>
      </c>
      <c r="C106">
        <f t="shared" si="2"/>
        <v>4</v>
      </c>
      <c r="D106" s="2">
        <v>0.6875</v>
      </c>
      <c r="E106">
        <f t="shared" si="3"/>
        <v>139</v>
      </c>
      <c r="F106">
        <v>-100</v>
      </c>
      <c r="G106" s="7"/>
    </row>
    <row r="107" spans="2:7">
      <c r="B107" s="5" t="s">
        <v>1139</v>
      </c>
      <c r="C107">
        <f t="shared" si="2"/>
        <v>5</v>
      </c>
      <c r="D107" s="2">
        <v>0.69444444444444398</v>
      </c>
      <c r="E107">
        <f t="shared" si="3"/>
        <v>139.5</v>
      </c>
      <c r="F107">
        <v>-100</v>
      </c>
      <c r="G107" s="7"/>
    </row>
    <row r="108" spans="2:7">
      <c r="B108" s="5" t="s">
        <v>1140</v>
      </c>
      <c r="C108">
        <f t="shared" si="2"/>
        <v>5</v>
      </c>
      <c r="D108" s="2">
        <v>0.70138888888888895</v>
      </c>
      <c r="E108">
        <f t="shared" si="3"/>
        <v>139.69999999999999</v>
      </c>
      <c r="F108">
        <v>-100</v>
      </c>
      <c r="G108" s="7"/>
    </row>
    <row r="109" spans="2:7">
      <c r="B109" s="5" t="s">
        <v>1141</v>
      </c>
      <c r="C109">
        <f t="shared" si="2"/>
        <v>5</v>
      </c>
      <c r="D109" s="2">
        <v>0.70833333333333304</v>
      </c>
      <c r="E109">
        <f t="shared" si="3"/>
        <v>139.9</v>
      </c>
      <c r="F109">
        <v>-100</v>
      </c>
      <c r="G109" s="7"/>
    </row>
    <row r="110" spans="2:7">
      <c r="B110" s="5" t="s">
        <v>1142</v>
      </c>
      <c r="C110">
        <f t="shared" si="2"/>
        <v>5</v>
      </c>
      <c r="D110" s="2">
        <v>0.71527777777777801</v>
      </c>
      <c r="E110">
        <f t="shared" si="3"/>
        <v>140.1</v>
      </c>
      <c r="F110">
        <v>-100</v>
      </c>
      <c r="G110" s="7"/>
    </row>
    <row r="111" spans="2:7">
      <c r="B111" s="5" t="s">
        <v>1143</v>
      </c>
      <c r="C111">
        <f t="shared" si="2"/>
        <v>5</v>
      </c>
      <c r="D111" s="2">
        <v>0.72222222222222199</v>
      </c>
      <c r="E111">
        <f t="shared" si="3"/>
        <v>140.1</v>
      </c>
      <c r="F111">
        <v>-100</v>
      </c>
      <c r="G111" s="7"/>
    </row>
    <row r="112" spans="2:7">
      <c r="B112" s="5" t="s">
        <v>1144</v>
      </c>
      <c r="C112">
        <f t="shared" si="2"/>
        <v>5</v>
      </c>
      <c r="D112" s="2">
        <v>0.72916666666666696</v>
      </c>
      <c r="E112">
        <f t="shared" si="3"/>
        <v>140.19999999999999</v>
      </c>
      <c r="F112">
        <v>-100</v>
      </c>
      <c r="G112" s="7"/>
    </row>
    <row r="113" spans="2:7">
      <c r="B113" s="5" t="s">
        <v>1145</v>
      </c>
      <c r="C113">
        <f t="shared" si="2"/>
        <v>5</v>
      </c>
      <c r="D113" s="2">
        <v>0.73611111111111105</v>
      </c>
      <c r="E113">
        <f t="shared" si="3"/>
        <v>140.19999999999999</v>
      </c>
      <c r="F113">
        <v>-100</v>
      </c>
      <c r="G113" s="7"/>
    </row>
    <row r="114" spans="2:7">
      <c r="B114" s="5" t="s">
        <v>1146</v>
      </c>
      <c r="C114">
        <f t="shared" si="2"/>
        <v>5</v>
      </c>
      <c r="D114" s="2">
        <v>0.74305555555555503</v>
      </c>
      <c r="E114">
        <f t="shared" si="3"/>
        <v>140.30000000000001</v>
      </c>
      <c r="F114">
        <v>-100</v>
      </c>
      <c r="G114" s="7"/>
    </row>
    <row r="115" spans="2:7">
      <c r="B115" s="5" t="s">
        <v>1147</v>
      </c>
      <c r="C115">
        <f t="shared" si="2"/>
        <v>5</v>
      </c>
      <c r="D115" s="2">
        <v>0.75</v>
      </c>
      <c r="E115">
        <f t="shared" si="3"/>
        <v>140.30000000000001</v>
      </c>
      <c r="F115">
        <v>-100</v>
      </c>
      <c r="G115" s="7"/>
    </row>
    <row r="116" spans="2:7">
      <c r="B116" s="5" t="s">
        <v>1148</v>
      </c>
      <c r="C116">
        <f t="shared" si="2"/>
        <v>5</v>
      </c>
      <c r="D116" s="2">
        <v>0.75694444444444398</v>
      </c>
      <c r="E116">
        <f t="shared" si="3"/>
        <v>140.4</v>
      </c>
      <c r="F116">
        <v>-100</v>
      </c>
      <c r="G116" s="7"/>
    </row>
    <row r="117" spans="2:7">
      <c r="B117" s="5" t="s">
        <v>1149</v>
      </c>
      <c r="C117">
        <f t="shared" si="2"/>
        <v>5</v>
      </c>
      <c r="D117" s="2">
        <v>0.76388888888888895</v>
      </c>
      <c r="E117">
        <f t="shared" si="3"/>
        <v>140.4</v>
      </c>
      <c r="F117">
        <v>-100</v>
      </c>
      <c r="G117" s="7"/>
    </row>
    <row r="118" spans="2:7">
      <c r="B118" s="5" t="s">
        <v>1150</v>
      </c>
      <c r="C118">
        <f t="shared" si="2"/>
        <v>5</v>
      </c>
      <c r="D118" s="2">
        <v>0.77083333333333304</v>
      </c>
      <c r="E118">
        <f t="shared" si="3"/>
        <v>140.5</v>
      </c>
      <c r="F118">
        <v>-100</v>
      </c>
      <c r="G118" s="7"/>
    </row>
    <row r="119" spans="2:7">
      <c r="B119" s="5" t="s">
        <v>1151</v>
      </c>
      <c r="C119">
        <f t="shared" si="2"/>
        <v>5</v>
      </c>
      <c r="D119" s="2">
        <v>0.77777777777777801</v>
      </c>
      <c r="E119">
        <f t="shared" si="3"/>
        <v>140.5</v>
      </c>
      <c r="F119">
        <v>-100</v>
      </c>
      <c r="G119" s="7"/>
    </row>
    <row r="120" spans="2:7">
      <c r="B120" s="5" t="s">
        <v>1152</v>
      </c>
      <c r="C120">
        <f t="shared" si="2"/>
        <v>5</v>
      </c>
      <c r="D120" s="2">
        <v>0.78472222222222199</v>
      </c>
      <c r="E120">
        <f t="shared" si="3"/>
        <v>140.6</v>
      </c>
      <c r="F120">
        <v>-100</v>
      </c>
      <c r="G120" s="7"/>
    </row>
    <row r="121" spans="2:7">
      <c r="B121" s="5" t="s">
        <v>1153</v>
      </c>
      <c r="C121">
        <f t="shared" si="2"/>
        <v>5</v>
      </c>
      <c r="D121" s="2">
        <v>0.79166666666666696</v>
      </c>
      <c r="E121">
        <f t="shared" si="3"/>
        <v>140.6</v>
      </c>
      <c r="F121">
        <v>-100</v>
      </c>
      <c r="G121" s="7"/>
    </row>
    <row r="122" spans="2:7">
      <c r="B122" s="5" t="s">
        <v>1154</v>
      </c>
      <c r="C122">
        <f t="shared" si="2"/>
        <v>5</v>
      </c>
      <c r="D122" s="2">
        <v>0.79861111111111105</v>
      </c>
      <c r="E122">
        <f t="shared" si="3"/>
        <v>140.6</v>
      </c>
      <c r="F122">
        <v>-100</v>
      </c>
      <c r="G122" s="7"/>
    </row>
    <row r="123" spans="2:7">
      <c r="B123" s="5" t="s">
        <v>1155</v>
      </c>
      <c r="C123">
        <f t="shared" si="2"/>
        <v>5</v>
      </c>
      <c r="D123" s="2">
        <v>0.80555555555555503</v>
      </c>
      <c r="E123">
        <f t="shared" si="3"/>
        <v>140.5</v>
      </c>
      <c r="F123">
        <v>-100</v>
      </c>
      <c r="G123" s="7"/>
    </row>
    <row r="124" spans="2:7">
      <c r="B124" s="5" t="s">
        <v>1156</v>
      </c>
      <c r="C124">
        <f t="shared" si="2"/>
        <v>5</v>
      </c>
      <c r="D124" s="2">
        <v>0.8125</v>
      </c>
      <c r="E124">
        <f t="shared" si="3"/>
        <v>140.4</v>
      </c>
      <c r="F124">
        <v>-100</v>
      </c>
      <c r="G124" s="7"/>
    </row>
    <row r="125" spans="2:7">
      <c r="B125" s="5" t="s">
        <v>1157</v>
      </c>
      <c r="C125">
        <f t="shared" si="2"/>
        <v>5</v>
      </c>
      <c r="D125" s="2">
        <v>0.81944444444444398</v>
      </c>
      <c r="E125">
        <f t="shared" si="3"/>
        <v>140.30000000000001</v>
      </c>
      <c r="F125">
        <v>-100</v>
      </c>
      <c r="G125" s="7"/>
    </row>
    <row r="126" spans="2:7">
      <c r="B126" s="5" t="s">
        <v>1158</v>
      </c>
      <c r="C126">
        <f t="shared" si="2"/>
        <v>5</v>
      </c>
      <c r="D126" s="2">
        <v>0.82638888888888895</v>
      </c>
      <c r="E126">
        <f t="shared" si="3"/>
        <v>140.1</v>
      </c>
      <c r="F126">
        <v>-100</v>
      </c>
      <c r="G126" s="7"/>
    </row>
    <row r="127" spans="2:7">
      <c r="B127" s="5" t="s">
        <v>1159</v>
      </c>
      <c r="C127">
        <f t="shared" si="2"/>
        <v>5</v>
      </c>
      <c r="D127" s="2">
        <v>0.83333333333333304</v>
      </c>
      <c r="E127">
        <f t="shared" si="3"/>
        <v>139.80000000000001</v>
      </c>
      <c r="F127">
        <v>-100</v>
      </c>
      <c r="G127" s="7"/>
    </row>
    <row r="128" spans="2:7">
      <c r="B128" s="5" t="s">
        <v>1160</v>
      </c>
      <c r="C128">
        <f t="shared" si="2"/>
        <v>5</v>
      </c>
      <c r="D128" s="2">
        <v>0.84027777777777801</v>
      </c>
      <c r="E128">
        <f t="shared" si="3"/>
        <v>139.6</v>
      </c>
      <c r="F128">
        <v>-100</v>
      </c>
      <c r="G128" s="7"/>
    </row>
    <row r="129" spans="2:7">
      <c r="B129" s="5" t="s">
        <v>1161</v>
      </c>
      <c r="C129">
        <f t="shared" si="2"/>
        <v>5</v>
      </c>
      <c r="D129" s="2">
        <v>0.84722222222222199</v>
      </c>
      <c r="E129">
        <f t="shared" si="3"/>
        <v>139.30000000000001</v>
      </c>
      <c r="F129">
        <v>-100</v>
      </c>
      <c r="G129" s="7"/>
    </row>
    <row r="130" spans="2:7">
      <c r="B130" s="5" t="s">
        <v>1162</v>
      </c>
      <c r="C130">
        <f t="shared" si="2"/>
        <v>5</v>
      </c>
      <c r="D130" s="2">
        <v>0.85416666666666696</v>
      </c>
      <c r="E130">
        <f t="shared" si="3"/>
        <v>139</v>
      </c>
      <c r="F130">
        <v>-100</v>
      </c>
      <c r="G130" s="7"/>
    </row>
    <row r="131" spans="2:7">
      <c r="B131" s="5" t="s">
        <v>1163</v>
      </c>
      <c r="C131">
        <f t="shared" si="2"/>
        <v>5</v>
      </c>
      <c r="D131" s="2">
        <v>0.86111111111111105</v>
      </c>
      <c r="E131">
        <f t="shared" si="3"/>
        <v>138.69999999999999</v>
      </c>
      <c r="F131">
        <v>-100</v>
      </c>
      <c r="G131" s="7"/>
    </row>
    <row r="132" spans="2:7">
      <c r="B132" s="5" t="s">
        <v>1164</v>
      </c>
      <c r="C132">
        <f t="shared" si="2"/>
        <v>5</v>
      </c>
      <c r="D132" s="2">
        <v>0.86805555555555503</v>
      </c>
      <c r="E132">
        <f t="shared" si="3"/>
        <v>138.4</v>
      </c>
      <c r="F132">
        <v>-100</v>
      </c>
      <c r="G132" s="7"/>
    </row>
    <row r="133" spans="2:7">
      <c r="B133" s="5" t="s">
        <v>1165</v>
      </c>
      <c r="C133">
        <f t="shared" si="2"/>
        <v>5</v>
      </c>
      <c r="D133" s="2">
        <v>0.875</v>
      </c>
      <c r="E133">
        <f t="shared" si="3"/>
        <v>138.19999999999999</v>
      </c>
      <c r="F133">
        <v>-100</v>
      </c>
      <c r="G133" s="7"/>
    </row>
    <row r="134" spans="2:7">
      <c r="B134" s="5" t="s">
        <v>1166</v>
      </c>
      <c r="C134">
        <f t="shared" si="2"/>
        <v>5</v>
      </c>
      <c r="D134" s="2">
        <v>0.88194444444444398</v>
      </c>
      <c r="E134">
        <f t="shared" si="3"/>
        <v>138.1</v>
      </c>
      <c r="F134">
        <v>-100</v>
      </c>
      <c r="G134" s="7"/>
    </row>
    <row r="135" spans="2:7">
      <c r="B135" s="5" t="s">
        <v>1167</v>
      </c>
      <c r="C135">
        <f t="shared" si="2"/>
        <v>5</v>
      </c>
      <c r="D135" s="2">
        <v>0.88888888888888895</v>
      </c>
      <c r="E135">
        <f t="shared" si="3"/>
        <v>138</v>
      </c>
      <c r="F135">
        <v>-100</v>
      </c>
      <c r="G135" s="7"/>
    </row>
    <row r="136" spans="2:7">
      <c r="B136" s="5" t="s">
        <v>1168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138</v>
      </c>
      <c r="F136">
        <v>-100</v>
      </c>
      <c r="G136" s="7"/>
    </row>
    <row r="137" spans="2:7">
      <c r="B137" s="5" t="s">
        <v>1169</v>
      </c>
      <c r="C137">
        <f t="shared" si="4"/>
        <v>5</v>
      </c>
      <c r="D137" s="2">
        <v>0.90277777777777801</v>
      </c>
      <c r="E137">
        <f t="shared" si="5"/>
        <v>138.1</v>
      </c>
      <c r="F137">
        <v>-100</v>
      </c>
      <c r="G137" s="7"/>
    </row>
    <row r="138" spans="2:7">
      <c r="B138" s="5" t="s">
        <v>1170</v>
      </c>
      <c r="C138">
        <f t="shared" si="4"/>
        <v>5</v>
      </c>
      <c r="D138" s="2">
        <v>0.90972222222222199</v>
      </c>
      <c r="E138">
        <f t="shared" si="5"/>
        <v>138.30000000000001</v>
      </c>
      <c r="F138">
        <v>-100</v>
      </c>
      <c r="G138" s="7"/>
    </row>
    <row r="139" spans="2:7">
      <c r="B139" s="5" t="s">
        <v>1171</v>
      </c>
      <c r="C139">
        <f t="shared" si="4"/>
        <v>5</v>
      </c>
      <c r="D139" s="2">
        <v>0.91666666666666696</v>
      </c>
      <c r="E139">
        <f t="shared" si="5"/>
        <v>138.6</v>
      </c>
      <c r="F139">
        <v>-100</v>
      </c>
      <c r="G139" s="7"/>
    </row>
    <row r="140" spans="2:7">
      <c r="B140" s="5" t="s">
        <v>1172</v>
      </c>
      <c r="C140">
        <f t="shared" si="4"/>
        <v>5</v>
      </c>
      <c r="D140" s="2">
        <v>0.92361111111111105</v>
      </c>
      <c r="E140">
        <f t="shared" si="5"/>
        <v>138.9</v>
      </c>
      <c r="F140">
        <v>-100</v>
      </c>
      <c r="G140" s="7"/>
    </row>
    <row r="141" spans="2:7">
      <c r="B141" s="5" t="s">
        <v>1173</v>
      </c>
      <c r="C141">
        <f t="shared" si="4"/>
        <v>5</v>
      </c>
      <c r="D141" s="2">
        <v>0.93055555555555503</v>
      </c>
      <c r="E141">
        <f t="shared" si="5"/>
        <v>139.30000000000001</v>
      </c>
      <c r="F141">
        <v>-100</v>
      </c>
      <c r="G141" s="7"/>
    </row>
    <row r="142" spans="2:7">
      <c r="B142" s="5" t="s">
        <v>1174</v>
      </c>
      <c r="C142">
        <f t="shared" si="4"/>
        <v>5</v>
      </c>
      <c r="D142" s="2">
        <v>0.9375</v>
      </c>
      <c r="E142">
        <f t="shared" si="5"/>
        <v>139.80000000000001</v>
      </c>
      <c r="F142">
        <v>-100</v>
      </c>
      <c r="G142" s="7"/>
    </row>
    <row r="143" spans="2:7">
      <c r="B143" s="5" t="s">
        <v>1175</v>
      </c>
      <c r="C143">
        <f t="shared" si="4"/>
        <v>5</v>
      </c>
      <c r="D143" s="2">
        <v>0.94444444444444398</v>
      </c>
      <c r="E143">
        <f t="shared" si="5"/>
        <v>140.30000000000001</v>
      </c>
      <c r="F143">
        <v>-100</v>
      </c>
      <c r="G143" s="7"/>
    </row>
    <row r="144" spans="2:7">
      <c r="B144" s="5" t="s">
        <v>1176</v>
      </c>
      <c r="C144">
        <f t="shared" si="4"/>
        <v>5</v>
      </c>
      <c r="D144" s="2">
        <v>0.95138888888888895</v>
      </c>
      <c r="E144">
        <f t="shared" si="5"/>
        <v>140.69999999999999</v>
      </c>
      <c r="F144">
        <v>-100</v>
      </c>
      <c r="G144" s="7"/>
    </row>
    <row r="145" spans="2:7">
      <c r="B145" s="5" t="s">
        <v>1177</v>
      </c>
      <c r="C145">
        <f t="shared" si="4"/>
        <v>5</v>
      </c>
      <c r="D145" s="2">
        <v>0.95833333333333304</v>
      </c>
      <c r="E145">
        <f t="shared" si="5"/>
        <v>141.19999999999999</v>
      </c>
      <c r="F145">
        <v>-100</v>
      </c>
      <c r="G145" s="7"/>
    </row>
    <row r="146" spans="2:7">
      <c r="B146" s="5" t="s">
        <v>1178</v>
      </c>
      <c r="C146">
        <f t="shared" si="4"/>
        <v>5</v>
      </c>
      <c r="D146" s="2">
        <v>0.96527777777777801</v>
      </c>
      <c r="E146">
        <f t="shared" si="5"/>
        <v>141.6</v>
      </c>
      <c r="F146">
        <v>-100</v>
      </c>
      <c r="G146" s="7"/>
    </row>
    <row r="147" spans="2:7">
      <c r="B147" s="5" t="s">
        <v>1179</v>
      </c>
      <c r="C147">
        <f t="shared" si="4"/>
        <v>5</v>
      </c>
      <c r="D147" s="2">
        <v>0.97222222222222199</v>
      </c>
      <c r="E147">
        <f t="shared" si="5"/>
        <v>141.9</v>
      </c>
      <c r="F147">
        <v>-100</v>
      </c>
      <c r="G147" s="7"/>
    </row>
    <row r="148" spans="2:7">
      <c r="B148" s="5" t="s">
        <v>1180</v>
      </c>
      <c r="C148">
        <f t="shared" si="4"/>
        <v>5</v>
      </c>
      <c r="D148" s="2">
        <v>0.97916666666666696</v>
      </c>
      <c r="E148">
        <f t="shared" si="5"/>
        <v>142.19999999999999</v>
      </c>
      <c r="F148">
        <v>-100</v>
      </c>
      <c r="G148" s="7"/>
    </row>
    <row r="149" spans="2:7">
      <c r="B149" s="5" t="s">
        <v>1181</v>
      </c>
      <c r="C149">
        <f t="shared" si="4"/>
        <v>5</v>
      </c>
      <c r="D149" s="2">
        <v>0.98611111111111105</v>
      </c>
      <c r="E149">
        <f t="shared" si="5"/>
        <v>142.4</v>
      </c>
      <c r="F149">
        <v>-100</v>
      </c>
      <c r="G149" s="7"/>
    </row>
    <row r="150" spans="2:7">
      <c r="B150" s="5" t="s">
        <v>1182</v>
      </c>
      <c r="C150">
        <f t="shared" si="4"/>
        <v>5</v>
      </c>
      <c r="D150" s="2">
        <v>0.99305555555555503</v>
      </c>
      <c r="E150">
        <f t="shared" si="5"/>
        <v>142.5</v>
      </c>
      <c r="F150">
        <v>-100</v>
      </c>
      <c r="G150" s="7"/>
    </row>
    <row r="151" spans="2:7">
      <c r="B151" s="6">
        <v>1440142.5</v>
      </c>
    </row>
  </sheetData>
  <phoneticPr fontId="1"/>
  <hyperlinks>
    <hyperlink ref="B1" location="Dashboard!A1" display="Dashboard!A1" xr:uid="{E4ADAE35-8C8F-4866-A3CC-00A1091E61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230610</vt:lpstr>
      <vt:lpstr>230707</vt:lpstr>
      <vt:lpstr>230712</vt:lpstr>
      <vt:lpstr>230810</vt:lpstr>
      <vt:lpstr>240624</vt:lpstr>
      <vt:lpstr>240713</vt:lpstr>
      <vt:lpstr>240815</vt:lpstr>
      <vt:lpstr>250720</vt:lpstr>
      <vt:lpstr>240907</vt:lpstr>
      <vt:lpstr>240914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2025-09-16T04:31:04Z</dcterms:created>
  <dcterms:modified xsi:type="dcterms:W3CDTF">2025-09-17T07:17:42Z</dcterms:modified>
</cp:coreProperties>
</file>