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hobby\Repository\GFL\Materials\"/>
    </mc:Choice>
  </mc:AlternateContent>
  <xr:revisionPtr revIDLastSave="0" documentId="13_ncr:1_{5AA292AB-41EC-4431-95DE-4FED0367350F}" xr6:coauthVersionLast="47" xr6:coauthVersionMax="47" xr10:uidLastSave="{00000000-0000-0000-0000-000000000000}"/>
  <bookViews>
    <workbookView xWindow="8143" yWindow="0" windowWidth="8400" windowHeight="10337" xr2:uid="{74754D93-3285-4A25-A3DD-EEE48C9AFB5C}"/>
  </bookViews>
  <sheets>
    <sheet name="Dashboard" sheetId="1" r:id="rId1"/>
    <sheet name="230610" sheetId="3" r:id="rId2"/>
    <sheet name="230707" sheetId="7" r:id="rId3"/>
    <sheet name="230712" sheetId="8" r:id="rId4"/>
    <sheet name="230810" sheetId="9" r:id="rId5"/>
    <sheet name="240624" sheetId="10" r:id="rId6"/>
    <sheet name="240713" sheetId="11" r:id="rId7"/>
    <sheet name="240815" sheetId="12" r:id="rId8"/>
    <sheet name="250720" sheetId="13" r:id="rId9"/>
    <sheet name="240907" sheetId="14" r:id="rId10"/>
    <sheet name="240914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122" i="1"/>
  <c r="N121" i="1"/>
  <c r="N119" i="1"/>
  <c r="N118" i="1"/>
  <c r="N116" i="1"/>
  <c r="N115" i="1"/>
  <c r="N113" i="1"/>
  <c r="N112" i="1"/>
  <c r="N110" i="1"/>
  <c r="N109" i="1"/>
  <c r="N107" i="1"/>
  <c r="N106" i="1"/>
  <c r="N104" i="1"/>
  <c r="N103" i="1"/>
  <c r="N101" i="1"/>
  <c r="N100" i="1"/>
  <c r="N98" i="1"/>
  <c r="N97" i="1"/>
  <c r="N95" i="1"/>
  <c r="N94" i="1"/>
  <c r="N92" i="1"/>
  <c r="N91" i="1"/>
  <c r="N89" i="1"/>
  <c r="N88" i="1"/>
  <c r="N86" i="1"/>
  <c r="N85" i="1"/>
  <c r="N83" i="1"/>
  <c r="N82" i="1"/>
  <c r="N80" i="1"/>
  <c r="N79" i="1"/>
  <c r="N77" i="1"/>
  <c r="N76" i="1"/>
  <c r="N74" i="1"/>
  <c r="N73" i="1"/>
  <c r="N71" i="1"/>
  <c r="N70" i="1"/>
  <c r="N68" i="1"/>
  <c r="N67" i="1"/>
  <c r="N66" i="1"/>
  <c r="N65" i="1"/>
  <c r="N64" i="1"/>
  <c r="N62" i="1"/>
  <c r="N61" i="1"/>
  <c r="N59" i="1"/>
  <c r="N58" i="1"/>
  <c r="N56" i="1"/>
  <c r="N55" i="1"/>
  <c r="N53" i="1"/>
  <c r="N52" i="1"/>
  <c r="N50" i="1"/>
  <c r="N49" i="1"/>
  <c r="N47" i="1"/>
  <c r="N46" i="1"/>
  <c r="N44" i="1"/>
  <c r="N43" i="1"/>
  <c r="N41" i="1"/>
  <c r="N40" i="1"/>
  <c r="N38" i="1"/>
  <c r="N37" i="1"/>
  <c r="N35" i="1"/>
  <c r="N34" i="1"/>
  <c r="N32" i="1"/>
  <c r="N31" i="1"/>
  <c r="N29" i="1"/>
  <c r="N28" i="1"/>
  <c r="N26" i="1"/>
  <c r="N25" i="1"/>
  <c r="N23" i="1"/>
  <c r="N22" i="1"/>
  <c r="N20" i="1"/>
  <c r="N19" i="1"/>
  <c r="N17" i="1"/>
  <c r="N16" i="1"/>
  <c r="N14" i="1"/>
  <c r="N13" i="1"/>
  <c r="N11" i="1"/>
  <c r="N10" i="1"/>
  <c r="N8" i="1"/>
  <c r="N7" i="1"/>
  <c r="N5" i="1"/>
  <c r="N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J69" i="1"/>
  <c r="J72" i="1" s="1"/>
  <c r="N72" i="1" s="1"/>
  <c r="J6" i="1"/>
  <c r="K4" i="1"/>
  <c r="M4" i="1" s="1"/>
  <c r="M3" i="1"/>
  <c r="F71" i="15"/>
  <c r="C150" i="15"/>
  <c r="E150" i="15" s="1"/>
  <c r="C149" i="15"/>
  <c r="E149" i="15" s="1"/>
  <c r="C148" i="15"/>
  <c r="E148" i="15" s="1"/>
  <c r="C147" i="15"/>
  <c r="E147" i="15" s="1"/>
  <c r="C146" i="15"/>
  <c r="E146" i="15" s="1"/>
  <c r="C145" i="15"/>
  <c r="E145" i="15" s="1"/>
  <c r="C144" i="15"/>
  <c r="E144" i="15" s="1"/>
  <c r="C143" i="15"/>
  <c r="E143" i="15" s="1"/>
  <c r="C142" i="15"/>
  <c r="E142" i="15" s="1"/>
  <c r="C141" i="15"/>
  <c r="E141" i="15" s="1"/>
  <c r="C140" i="15"/>
  <c r="E140" i="15" s="1"/>
  <c r="C139" i="15"/>
  <c r="E139" i="15" s="1"/>
  <c r="C138" i="15"/>
  <c r="E138" i="15" s="1"/>
  <c r="C137" i="15"/>
  <c r="E137" i="15" s="1"/>
  <c r="C136" i="15"/>
  <c r="E136" i="15" s="1"/>
  <c r="C135" i="15"/>
  <c r="E135" i="15" s="1"/>
  <c r="C134" i="15"/>
  <c r="E134" i="15" s="1"/>
  <c r="C133" i="15"/>
  <c r="E133" i="15" s="1"/>
  <c r="C132" i="15"/>
  <c r="E132" i="15" s="1"/>
  <c r="C131" i="15"/>
  <c r="E131" i="15" s="1"/>
  <c r="C130" i="15"/>
  <c r="E130" i="15" s="1"/>
  <c r="C129" i="15"/>
  <c r="E129" i="15" s="1"/>
  <c r="C128" i="15"/>
  <c r="E128" i="15" s="1"/>
  <c r="C127" i="15"/>
  <c r="E127" i="15" s="1"/>
  <c r="C126" i="15"/>
  <c r="E126" i="15" s="1"/>
  <c r="C125" i="15"/>
  <c r="E125" i="15" s="1"/>
  <c r="C124" i="15"/>
  <c r="E124" i="15" s="1"/>
  <c r="C123" i="15"/>
  <c r="E123" i="15" s="1"/>
  <c r="C122" i="15"/>
  <c r="E122" i="15" s="1"/>
  <c r="C121" i="15"/>
  <c r="E121" i="15" s="1"/>
  <c r="C120" i="15"/>
  <c r="E120" i="15" s="1"/>
  <c r="C119" i="15"/>
  <c r="E119" i="15" s="1"/>
  <c r="C118" i="15"/>
  <c r="E118" i="15" s="1"/>
  <c r="C117" i="15"/>
  <c r="E117" i="15" s="1"/>
  <c r="C116" i="15"/>
  <c r="E116" i="15" s="1"/>
  <c r="C115" i="15"/>
  <c r="E115" i="15" s="1"/>
  <c r="C114" i="15"/>
  <c r="E114" i="15" s="1"/>
  <c r="C113" i="15"/>
  <c r="E113" i="15" s="1"/>
  <c r="C112" i="15"/>
  <c r="E112" i="15" s="1"/>
  <c r="C111" i="15"/>
  <c r="E111" i="15" s="1"/>
  <c r="C110" i="15"/>
  <c r="E110" i="15" s="1"/>
  <c r="C109" i="15"/>
  <c r="E109" i="15" s="1"/>
  <c r="C108" i="15"/>
  <c r="E108" i="15" s="1"/>
  <c r="C107" i="15"/>
  <c r="E107" i="15" s="1"/>
  <c r="C106" i="15"/>
  <c r="E106" i="15" s="1"/>
  <c r="C105" i="15"/>
  <c r="E105" i="15" s="1"/>
  <c r="C104" i="15"/>
  <c r="E104" i="15" s="1"/>
  <c r="C103" i="15"/>
  <c r="E103" i="15" s="1"/>
  <c r="C102" i="15"/>
  <c r="E102" i="15" s="1"/>
  <c r="C101" i="15"/>
  <c r="E101" i="15" s="1"/>
  <c r="C100" i="15"/>
  <c r="E100" i="15" s="1"/>
  <c r="C99" i="15"/>
  <c r="E99" i="15" s="1"/>
  <c r="C98" i="15"/>
  <c r="E98" i="15" s="1"/>
  <c r="C97" i="15"/>
  <c r="E97" i="15" s="1"/>
  <c r="C96" i="15"/>
  <c r="E96" i="15" s="1"/>
  <c r="C95" i="15"/>
  <c r="E95" i="15" s="1"/>
  <c r="C94" i="15"/>
  <c r="E94" i="15" s="1"/>
  <c r="C93" i="15"/>
  <c r="E93" i="15" s="1"/>
  <c r="C92" i="15"/>
  <c r="E92" i="15" s="1"/>
  <c r="C91" i="15"/>
  <c r="E91" i="15" s="1"/>
  <c r="C90" i="15"/>
  <c r="E90" i="15" s="1"/>
  <c r="C89" i="15"/>
  <c r="E89" i="15" s="1"/>
  <c r="C88" i="15"/>
  <c r="E88" i="15" s="1"/>
  <c r="C87" i="15"/>
  <c r="E87" i="15" s="1"/>
  <c r="C86" i="15"/>
  <c r="E86" i="15" s="1"/>
  <c r="C85" i="15"/>
  <c r="E85" i="15" s="1"/>
  <c r="C84" i="15"/>
  <c r="E84" i="15" s="1"/>
  <c r="C83" i="15"/>
  <c r="E83" i="15" s="1"/>
  <c r="C82" i="15"/>
  <c r="E82" i="15" s="1"/>
  <c r="C81" i="15"/>
  <c r="E81" i="15" s="1"/>
  <c r="C80" i="15"/>
  <c r="E80" i="15" s="1"/>
  <c r="C79" i="15"/>
  <c r="E79" i="15" s="1"/>
  <c r="C78" i="15"/>
  <c r="E78" i="15" s="1"/>
  <c r="C77" i="15"/>
  <c r="E77" i="15" s="1"/>
  <c r="C76" i="15"/>
  <c r="E76" i="15" s="1"/>
  <c r="C75" i="15"/>
  <c r="E75" i="15" s="1"/>
  <c r="C74" i="15"/>
  <c r="E74" i="15" s="1"/>
  <c r="C73" i="15"/>
  <c r="E73" i="15" s="1"/>
  <c r="C72" i="15"/>
  <c r="E72" i="15" s="1"/>
  <c r="C71" i="15"/>
  <c r="E71" i="15" s="1"/>
  <c r="C70" i="15"/>
  <c r="E70" i="15" s="1"/>
  <c r="C69" i="15"/>
  <c r="E69" i="15" s="1"/>
  <c r="C68" i="15"/>
  <c r="E68" i="15" s="1"/>
  <c r="C67" i="15"/>
  <c r="E67" i="15" s="1"/>
  <c r="C66" i="15"/>
  <c r="E66" i="15" s="1"/>
  <c r="C65" i="15"/>
  <c r="E65" i="15" s="1"/>
  <c r="C64" i="15"/>
  <c r="E64" i="15" s="1"/>
  <c r="C63" i="15"/>
  <c r="E63" i="15" s="1"/>
  <c r="C62" i="15"/>
  <c r="E62" i="15" s="1"/>
  <c r="C61" i="15"/>
  <c r="E61" i="15" s="1"/>
  <c r="E60" i="15"/>
  <c r="C60" i="15"/>
  <c r="C59" i="15"/>
  <c r="E59" i="15" s="1"/>
  <c r="C58" i="15"/>
  <c r="E58" i="15" s="1"/>
  <c r="C57" i="15"/>
  <c r="E57" i="15" s="1"/>
  <c r="C56" i="15"/>
  <c r="E56" i="15" s="1"/>
  <c r="E55" i="15"/>
  <c r="C55" i="15"/>
  <c r="C54" i="15"/>
  <c r="E54" i="15" s="1"/>
  <c r="C53" i="15"/>
  <c r="E53" i="15" s="1"/>
  <c r="E52" i="15"/>
  <c r="C52" i="15"/>
  <c r="C51" i="15"/>
  <c r="E51" i="15" s="1"/>
  <c r="C50" i="15"/>
  <c r="E50" i="15" s="1"/>
  <c r="C49" i="15"/>
  <c r="E49" i="15" s="1"/>
  <c r="C48" i="15"/>
  <c r="E48" i="15" s="1"/>
  <c r="E47" i="15"/>
  <c r="C47" i="15"/>
  <c r="C46" i="15"/>
  <c r="E46" i="15" s="1"/>
  <c r="C45" i="15"/>
  <c r="E45" i="15" s="1"/>
  <c r="C44" i="15"/>
  <c r="E44" i="15" s="1"/>
  <c r="C43" i="15"/>
  <c r="E43" i="15" s="1"/>
  <c r="C42" i="15"/>
  <c r="E42" i="15" s="1"/>
  <c r="C41" i="15"/>
  <c r="E41" i="15" s="1"/>
  <c r="C40" i="15"/>
  <c r="E40" i="15" s="1"/>
  <c r="C39" i="15"/>
  <c r="E39" i="15" s="1"/>
  <c r="C38" i="15"/>
  <c r="E38" i="15" s="1"/>
  <c r="C37" i="15"/>
  <c r="E37" i="15" s="1"/>
  <c r="C36" i="15"/>
  <c r="E36" i="15" s="1"/>
  <c r="C35" i="15"/>
  <c r="E35" i="15" s="1"/>
  <c r="C34" i="15"/>
  <c r="E34" i="15" s="1"/>
  <c r="C33" i="15"/>
  <c r="E33" i="15" s="1"/>
  <c r="C32" i="15"/>
  <c r="E32" i="15" s="1"/>
  <c r="C31" i="15"/>
  <c r="E31" i="15" s="1"/>
  <c r="C30" i="15"/>
  <c r="E30" i="15" s="1"/>
  <c r="C29" i="15"/>
  <c r="E29" i="15" s="1"/>
  <c r="C28" i="15"/>
  <c r="E28" i="15" s="1"/>
  <c r="C27" i="15"/>
  <c r="E27" i="15" s="1"/>
  <c r="C26" i="15"/>
  <c r="E26" i="15" s="1"/>
  <c r="C25" i="15"/>
  <c r="E25" i="15" s="1"/>
  <c r="C24" i="15"/>
  <c r="E24" i="15" s="1"/>
  <c r="C23" i="15"/>
  <c r="E23" i="15" s="1"/>
  <c r="E22" i="15"/>
  <c r="C22" i="15"/>
  <c r="C21" i="15"/>
  <c r="E21" i="15" s="1"/>
  <c r="C20" i="15"/>
  <c r="E20" i="15" s="1"/>
  <c r="C19" i="15"/>
  <c r="E19" i="15" s="1"/>
  <c r="C18" i="15"/>
  <c r="E18" i="15" s="1"/>
  <c r="C17" i="15"/>
  <c r="E17" i="15" s="1"/>
  <c r="C16" i="15"/>
  <c r="E16" i="15" s="1"/>
  <c r="C15" i="15"/>
  <c r="E15" i="15" s="1"/>
  <c r="C14" i="15"/>
  <c r="E14" i="15" s="1"/>
  <c r="C13" i="15"/>
  <c r="E13" i="15" s="1"/>
  <c r="C12" i="15"/>
  <c r="E12" i="15" s="1"/>
  <c r="C11" i="15"/>
  <c r="E11" i="15" s="1"/>
  <c r="C10" i="15"/>
  <c r="E10" i="15" s="1"/>
  <c r="C9" i="15"/>
  <c r="E9" i="15" s="1"/>
  <c r="C8" i="15"/>
  <c r="E8" i="15" s="1"/>
  <c r="C7" i="15"/>
  <c r="E7" i="15" s="1"/>
  <c r="C150" i="14"/>
  <c r="E150" i="14" s="1"/>
  <c r="C149" i="14"/>
  <c r="E149" i="14" s="1"/>
  <c r="C148" i="14"/>
  <c r="E148" i="14" s="1"/>
  <c r="C147" i="14"/>
  <c r="E147" i="14" s="1"/>
  <c r="C146" i="14"/>
  <c r="E146" i="14" s="1"/>
  <c r="C145" i="14"/>
  <c r="E145" i="14" s="1"/>
  <c r="C144" i="14"/>
  <c r="E144" i="14" s="1"/>
  <c r="C143" i="14"/>
  <c r="E143" i="14" s="1"/>
  <c r="C142" i="14"/>
  <c r="E142" i="14" s="1"/>
  <c r="C141" i="14"/>
  <c r="E141" i="14" s="1"/>
  <c r="C140" i="14"/>
  <c r="E140" i="14" s="1"/>
  <c r="C139" i="14"/>
  <c r="E139" i="14" s="1"/>
  <c r="C138" i="14"/>
  <c r="E138" i="14" s="1"/>
  <c r="C137" i="14"/>
  <c r="E137" i="14" s="1"/>
  <c r="C136" i="14"/>
  <c r="E136" i="14" s="1"/>
  <c r="C135" i="14"/>
  <c r="E135" i="14" s="1"/>
  <c r="C134" i="14"/>
  <c r="E134" i="14" s="1"/>
  <c r="C133" i="14"/>
  <c r="E133" i="14" s="1"/>
  <c r="C132" i="14"/>
  <c r="E132" i="14" s="1"/>
  <c r="C131" i="14"/>
  <c r="E131" i="14" s="1"/>
  <c r="C130" i="14"/>
  <c r="E130" i="14" s="1"/>
  <c r="C129" i="14"/>
  <c r="E129" i="14" s="1"/>
  <c r="C128" i="14"/>
  <c r="E128" i="14" s="1"/>
  <c r="C127" i="14"/>
  <c r="E127" i="14" s="1"/>
  <c r="C126" i="14"/>
  <c r="E126" i="14" s="1"/>
  <c r="C125" i="14"/>
  <c r="E125" i="14" s="1"/>
  <c r="C124" i="14"/>
  <c r="E124" i="14" s="1"/>
  <c r="C123" i="14"/>
  <c r="E123" i="14" s="1"/>
  <c r="C122" i="14"/>
  <c r="E122" i="14" s="1"/>
  <c r="C121" i="14"/>
  <c r="E121" i="14" s="1"/>
  <c r="C120" i="14"/>
  <c r="E120" i="14" s="1"/>
  <c r="C119" i="14"/>
  <c r="E119" i="14" s="1"/>
  <c r="C118" i="14"/>
  <c r="E118" i="14" s="1"/>
  <c r="C117" i="14"/>
  <c r="E117" i="14" s="1"/>
  <c r="C116" i="14"/>
  <c r="E116" i="14" s="1"/>
  <c r="C115" i="14"/>
  <c r="E115" i="14" s="1"/>
  <c r="C114" i="14"/>
  <c r="E114" i="14" s="1"/>
  <c r="C113" i="14"/>
  <c r="E113" i="14" s="1"/>
  <c r="C112" i="14"/>
  <c r="E112" i="14" s="1"/>
  <c r="C111" i="14"/>
  <c r="E111" i="14" s="1"/>
  <c r="C110" i="14"/>
  <c r="E110" i="14" s="1"/>
  <c r="C109" i="14"/>
  <c r="E109" i="14" s="1"/>
  <c r="C108" i="14"/>
  <c r="E108" i="14" s="1"/>
  <c r="C107" i="14"/>
  <c r="E107" i="14" s="1"/>
  <c r="C106" i="14"/>
  <c r="E106" i="14" s="1"/>
  <c r="C105" i="14"/>
  <c r="E105" i="14" s="1"/>
  <c r="C104" i="14"/>
  <c r="E104" i="14" s="1"/>
  <c r="C103" i="14"/>
  <c r="E103" i="14" s="1"/>
  <c r="C102" i="14"/>
  <c r="E102" i="14" s="1"/>
  <c r="C101" i="14"/>
  <c r="E101" i="14" s="1"/>
  <c r="C100" i="14"/>
  <c r="E100" i="14" s="1"/>
  <c r="C99" i="14"/>
  <c r="E99" i="14" s="1"/>
  <c r="C98" i="14"/>
  <c r="E98" i="14" s="1"/>
  <c r="C97" i="14"/>
  <c r="E97" i="14" s="1"/>
  <c r="C96" i="14"/>
  <c r="E96" i="14" s="1"/>
  <c r="C95" i="14"/>
  <c r="E95" i="14" s="1"/>
  <c r="C94" i="14"/>
  <c r="E94" i="14" s="1"/>
  <c r="C93" i="14"/>
  <c r="E93" i="14" s="1"/>
  <c r="C92" i="14"/>
  <c r="E92" i="14" s="1"/>
  <c r="C91" i="14"/>
  <c r="E91" i="14" s="1"/>
  <c r="C90" i="14"/>
  <c r="E90" i="14" s="1"/>
  <c r="C89" i="14"/>
  <c r="E89" i="14" s="1"/>
  <c r="C88" i="14"/>
  <c r="E88" i="14" s="1"/>
  <c r="C87" i="14"/>
  <c r="E87" i="14" s="1"/>
  <c r="C86" i="14"/>
  <c r="E86" i="14" s="1"/>
  <c r="C85" i="14"/>
  <c r="E85" i="14" s="1"/>
  <c r="C84" i="14"/>
  <c r="E84" i="14" s="1"/>
  <c r="C83" i="14"/>
  <c r="E83" i="14" s="1"/>
  <c r="C82" i="14"/>
  <c r="E82" i="14" s="1"/>
  <c r="C81" i="14"/>
  <c r="E81" i="14" s="1"/>
  <c r="C80" i="14"/>
  <c r="E80" i="14" s="1"/>
  <c r="C79" i="14"/>
  <c r="E79" i="14" s="1"/>
  <c r="C78" i="14"/>
  <c r="E78" i="14" s="1"/>
  <c r="C77" i="14"/>
  <c r="E77" i="14" s="1"/>
  <c r="C76" i="14"/>
  <c r="E76" i="14" s="1"/>
  <c r="C75" i="14"/>
  <c r="E75" i="14" s="1"/>
  <c r="C74" i="14"/>
  <c r="E74" i="14" s="1"/>
  <c r="C73" i="14"/>
  <c r="E73" i="14" s="1"/>
  <c r="C72" i="14"/>
  <c r="E72" i="14" s="1"/>
  <c r="C71" i="14"/>
  <c r="E71" i="14" s="1"/>
  <c r="C70" i="14"/>
  <c r="E70" i="14" s="1"/>
  <c r="C69" i="14"/>
  <c r="E69" i="14" s="1"/>
  <c r="C68" i="14"/>
  <c r="E68" i="14" s="1"/>
  <c r="C67" i="14"/>
  <c r="E67" i="14" s="1"/>
  <c r="C66" i="14"/>
  <c r="E66" i="14" s="1"/>
  <c r="E65" i="14"/>
  <c r="C65" i="14"/>
  <c r="C64" i="14"/>
  <c r="E64" i="14" s="1"/>
  <c r="C63" i="14"/>
  <c r="E63" i="14" s="1"/>
  <c r="C62" i="14"/>
  <c r="E62" i="14" s="1"/>
  <c r="C61" i="14"/>
  <c r="E61" i="14" s="1"/>
  <c r="F61" i="14" s="1"/>
  <c r="C60" i="14"/>
  <c r="E60" i="14" s="1"/>
  <c r="C59" i="14"/>
  <c r="E59" i="14" s="1"/>
  <c r="C58" i="14"/>
  <c r="E58" i="14" s="1"/>
  <c r="C57" i="14"/>
  <c r="E57" i="14" s="1"/>
  <c r="C56" i="14"/>
  <c r="E56" i="14" s="1"/>
  <c r="C55" i="14"/>
  <c r="E55" i="14" s="1"/>
  <c r="C54" i="14"/>
  <c r="E54" i="14" s="1"/>
  <c r="C53" i="14"/>
  <c r="E53" i="14" s="1"/>
  <c r="C52" i="14"/>
  <c r="E52" i="14" s="1"/>
  <c r="C51" i="14"/>
  <c r="E51" i="14" s="1"/>
  <c r="C50" i="14"/>
  <c r="E50" i="14" s="1"/>
  <c r="E49" i="14"/>
  <c r="C49" i="14"/>
  <c r="C48" i="14"/>
  <c r="E48" i="14" s="1"/>
  <c r="C47" i="14"/>
  <c r="E47" i="14" s="1"/>
  <c r="C46" i="14"/>
  <c r="E46" i="14" s="1"/>
  <c r="C45" i="14"/>
  <c r="E45" i="14" s="1"/>
  <c r="C44" i="14"/>
  <c r="E44" i="14" s="1"/>
  <c r="C43" i="14"/>
  <c r="E43" i="14" s="1"/>
  <c r="C42" i="14"/>
  <c r="E42" i="14" s="1"/>
  <c r="C41" i="14"/>
  <c r="E41" i="14" s="1"/>
  <c r="C40" i="14"/>
  <c r="E40" i="14" s="1"/>
  <c r="C39" i="14"/>
  <c r="E39" i="14" s="1"/>
  <c r="C38" i="14"/>
  <c r="E38" i="14" s="1"/>
  <c r="C37" i="14"/>
  <c r="E37" i="14" s="1"/>
  <c r="C36" i="14"/>
  <c r="E36" i="14" s="1"/>
  <c r="C35" i="14"/>
  <c r="E35" i="14" s="1"/>
  <c r="C34" i="14"/>
  <c r="E34" i="14" s="1"/>
  <c r="E33" i="14"/>
  <c r="C33" i="14"/>
  <c r="C32" i="14"/>
  <c r="E32" i="14" s="1"/>
  <c r="C31" i="14"/>
  <c r="E31" i="14" s="1"/>
  <c r="C30" i="14"/>
  <c r="E30" i="14" s="1"/>
  <c r="C29" i="14"/>
  <c r="E29" i="14" s="1"/>
  <c r="C28" i="14"/>
  <c r="E28" i="14" s="1"/>
  <c r="C27" i="14"/>
  <c r="E27" i="14" s="1"/>
  <c r="C26" i="14"/>
  <c r="E26" i="14" s="1"/>
  <c r="C25" i="14"/>
  <c r="E25" i="14" s="1"/>
  <c r="C24" i="14"/>
  <c r="E24" i="14" s="1"/>
  <c r="C23" i="14"/>
  <c r="E23" i="14" s="1"/>
  <c r="C22" i="14"/>
  <c r="E22" i="14" s="1"/>
  <c r="C21" i="14"/>
  <c r="E21" i="14" s="1"/>
  <c r="C20" i="14"/>
  <c r="E20" i="14" s="1"/>
  <c r="C19" i="14"/>
  <c r="E19" i="14" s="1"/>
  <c r="C18" i="14"/>
  <c r="E18" i="14" s="1"/>
  <c r="E17" i="14"/>
  <c r="C17" i="14"/>
  <c r="C16" i="14"/>
  <c r="E16" i="14" s="1"/>
  <c r="C15" i="14"/>
  <c r="E15" i="14" s="1"/>
  <c r="C14" i="14"/>
  <c r="E14" i="14" s="1"/>
  <c r="C13" i="14"/>
  <c r="E13" i="14" s="1"/>
  <c r="C12" i="14"/>
  <c r="E12" i="14" s="1"/>
  <c r="C11" i="14"/>
  <c r="E11" i="14" s="1"/>
  <c r="C10" i="14"/>
  <c r="E10" i="14" s="1"/>
  <c r="C9" i="14"/>
  <c r="E9" i="14" s="1"/>
  <c r="C8" i="14"/>
  <c r="E8" i="14" s="1"/>
  <c r="C7" i="14"/>
  <c r="E7" i="14" s="1"/>
  <c r="F45" i="13"/>
  <c r="C150" i="13"/>
  <c r="E150" i="13" s="1"/>
  <c r="C149" i="13"/>
  <c r="E149" i="13" s="1"/>
  <c r="C148" i="13"/>
  <c r="E148" i="13" s="1"/>
  <c r="C147" i="13"/>
  <c r="E147" i="13" s="1"/>
  <c r="C146" i="13"/>
  <c r="E146" i="13" s="1"/>
  <c r="C145" i="13"/>
  <c r="E145" i="13" s="1"/>
  <c r="C144" i="13"/>
  <c r="E144" i="13" s="1"/>
  <c r="C143" i="13"/>
  <c r="E143" i="13" s="1"/>
  <c r="C142" i="13"/>
  <c r="E142" i="13" s="1"/>
  <c r="C141" i="13"/>
  <c r="E141" i="13" s="1"/>
  <c r="C140" i="13"/>
  <c r="E140" i="13" s="1"/>
  <c r="C139" i="13"/>
  <c r="E139" i="13" s="1"/>
  <c r="C138" i="13"/>
  <c r="E138" i="13" s="1"/>
  <c r="C137" i="13"/>
  <c r="E137" i="13" s="1"/>
  <c r="C136" i="13"/>
  <c r="E136" i="13" s="1"/>
  <c r="C135" i="13"/>
  <c r="E135" i="13" s="1"/>
  <c r="C134" i="13"/>
  <c r="E134" i="13" s="1"/>
  <c r="C133" i="13"/>
  <c r="E133" i="13" s="1"/>
  <c r="C132" i="13"/>
  <c r="E132" i="13" s="1"/>
  <c r="C131" i="13"/>
  <c r="E131" i="13" s="1"/>
  <c r="C130" i="13"/>
  <c r="E130" i="13" s="1"/>
  <c r="C129" i="13"/>
  <c r="E129" i="13" s="1"/>
  <c r="C128" i="13"/>
  <c r="E128" i="13" s="1"/>
  <c r="C127" i="13"/>
  <c r="E127" i="13" s="1"/>
  <c r="C126" i="13"/>
  <c r="E126" i="13" s="1"/>
  <c r="C125" i="13"/>
  <c r="E125" i="13" s="1"/>
  <c r="C124" i="13"/>
  <c r="E124" i="13" s="1"/>
  <c r="C123" i="13"/>
  <c r="E123" i="13" s="1"/>
  <c r="C122" i="13"/>
  <c r="E122" i="13" s="1"/>
  <c r="C121" i="13"/>
  <c r="E121" i="13" s="1"/>
  <c r="C120" i="13"/>
  <c r="E120" i="13" s="1"/>
  <c r="C119" i="13"/>
  <c r="E119" i="13" s="1"/>
  <c r="C118" i="13"/>
  <c r="E118" i="13" s="1"/>
  <c r="C117" i="13"/>
  <c r="E117" i="13" s="1"/>
  <c r="C116" i="13"/>
  <c r="E116" i="13" s="1"/>
  <c r="C115" i="13"/>
  <c r="E115" i="13" s="1"/>
  <c r="C114" i="13"/>
  <c r="E114" i="13" s="1"/>
  <c r="C113" i="13"/>
  <c r="E113" i="13" s="1"/>
  <c r="C112" i="13"/>
  <c r="E112" i="13" s="1"/>
  <c r="C111" i="13"/>
  <c r="E111" i="13" s="1"/>
  <c r="C110" i="13"/>
  <c r="E110" i="13" s="1"/>
  <c r="C109" i="13"/>
  <c r="E109" i="13" s="1"/>
  <c r="C108" i="13"/>
  <c r="E108" i="13" s="1"/>
  <c r="C107" i="13"/>
  <c r="E107" i="13" s="1"/>
  <c r="C106" i="13"/>
  <c r="E106" i="13" s="1"/>
  <c r="C105" i="13"/>
  <c r="E105" i="13" s="1"/>
  <c r="C104" i="13"/>
  <c r="E104" i="13" s="1"/>
  <c r="C103" i="13"/>
  <c r="E103" i="13" s="1"/>
  <c r="C102" i="13"/>
  <c r="E102" i="13" s="1"/>
  <c r="C101" i="13"/>
  <c r="E101" i="13" s="1"/>
  <c r="C100" i="13"/>
  <c r="E100" i="13" s="1"/>
  <c r="C99" i="13"/>
  <c r="E99" i="13" s="1"/>
  <c r="C98" i="13"/>
  <c r="E98" i="13" s="1"/>
  <c r="C97" i="13"/>
  <c r="E97" i="13" s="1"/>
  <c r="C96" i="13"/>
  <c r="E96" i="13" s="1"/>
  <c r="C95" i="13"/>
  <c r="E95" i="13" s="1"/>
  <c r="C94" i="13"/>
  <c r="E94" i="13" s="1"/>
  <c r="C93" i="13"/>
  <c r="E93" i="13" s="1"/>
  <c r="C92" i="13"/>
  <c r="E92" i="13" s="1"/>
  <c r="C91" i="13"/>
  <c r="E91" i="13" s="1"/>
  <c r="C90" i="13"/>
  <c r="E90" i="13" s="1"/>
  <c r="C89" i="13"/>
  <c r="E89" i="13" s="1"/>
  <c r="C88" i="13"/>
  <c r="E88" i="13" s="1"/>
  <c r="C87" i="13"/>
  <c r="E87" i="13" s="1"/>
  <c r="C86" i="13"/>
  <c r="E86" i="13" s="1"/>
  <c r="C85" i="13"/>
  <c r="E85" i="13" s="1"/>
  <c r="C84" i="13"/>
  <c r="E84" i="13" s="1"/>
  <c r="C83" i="13"/>
  <c r="E83" i="13" s="1"/>
  <c r="C82" i="13"/>
  <c r="E82" i="13" s="1"/>
  <c r="C81" i="13"/>
  <c r="E81" i="13" s="1"/>
  <c r="C80" i="13"/>
  <c r="E80" i="13" s="1"/>
  <c r="C79" i="13"/>
  <c r="E79" i="13" s="1"/>
  <c r="C78" i="13"/>
  <c r="E78" i="13" s="1"/>
  <c r="C77" i="13"/>
  <c r="E77" i="13" s="1"/>
  <c r="C76" i="13"/>
  <c r="E76" i="13" s="1"/>
  <c r="C75" i="13"/>
  <c r="E75" i="13" s="1"/>
  <c r="C74" i="13"/>
  <c r="E74" i="13" s="1"/>
  <c r="C73" i="13"/>
  <c r="E73" i="13" s="1"/>
  <c r="C72" i="13"/>
  <c r="E72" i="13" s="1"/>
  <c r="C71" i="13"/>
  <c r="E71" i="13" s="1"/>
  <c r="C70" i="13"/>
  <c r="E70" i="13" s="1"/>
  <c r="C69" i="13"/>
  <c r="E69" i="13" s="1"/>
  <c r="C68" i="13"/>
  <c r="E68" i="13" s="1"/>
  <c r="C67" i="13"/>
  <c r="E67" i="13" s="1"/>
  <c r="C66" i="13"/>
  <c r="E66" i="13" s="1"/>
  <c r="C65" i="13"/>
  <c r="E65" i="13" s="1"/>
  <c r="C64" i="13"/>
  <c r="E64" i="13" s="1"/>
  <c r="C63" i="13"/>
  <c r="E63" i="13" s="1"/>
  <c r="C62" i="13"/>
  <c r="E62" i="13" s="1"/>
  <c r="C61" i="13"/>
  <c r="E61" i="13" s="1"/>
  <c r="C60" i="13"/>
  <c r="E60" i="13" s="1"/>
  <c r="C59" i="13"/>
  <c r="E59" i="13" s="1"/>
  <c r="C58" i="13"/>
  <c r="E58" i="13" s="1"/>
  <c r="C57" i="13"/>
  <c r="E57" i="13" s="1"/>
  <c r="E56" i="13"/>
  <c r="C56" i="13"/>
  <c r="C55" i="13"/>
  <c r="E55" i="13" s="1"/>
  <c r="C54" i="13"/>
  <c r="E54" i="13" s="1"/>
  <c r="C53" i="13"/>
  <c r="E53" i="13" s="1"/>
  <c r="C52" i="13"/>
  <c r="E52" i="13" s="1"/>
  <c r="C51" i="13"/>
  <c r="E51" i="13" s="1"/>
  <c r="C50" i="13"/>
  <c r="E50" i="13" s="1"/>
  <c r="F50" i="13" s="1"/>
  <c r="C49" i="13"/>
  <c r="E49" i="13" s="1"/>
  <c r="C48" i="13"/>
  <c r="E48" i="13" s="1"/>
  <c r="C47" i="13"/>
  <c r="E47" i="13" s="1"/>
  <c r="C46" i="13"/>
  <c r="E46" i="13" s="1"/>
  <c r="C45" i="13"/>
  <c r="E45" i="13" s="1"/>
  <c r="C44" i="13"/>
  <c r="E44" i="13" s="1"/>
  <c r="C43" i="13"/>
  <c r="E43" i="13" s="1"/>
  <c r="C42" i="13"/>
  <c r="E42" i="13" s="1"/>
  <c r="C41" i="13"/>
  <c r="E41" i="13" s="1"/>
  <c r="E40" i="13"/>
  <c r="C40" i="13"/>
  <c r="C39" i="13"/>
  <c r="E39" i="13" s="1"/>
  <c r="C38" i="13"/>
  <c r="E38" i="13" s="1"/>
  <c r="C37" i="13"/>
  <c r="E37" i="13" s="1"/>
  <c r="C36" i="13"/>
  <c r="E36" i="13" s="1"/>
  <c r="C35" i="13"/>
  <c r="E35" i="13" s="1"/>
  <c r="C34" i="13"/>
  <c r="E34" i="13" s="1"/>
  <c r="C33" i="13"/>
  <c r="E33" i="13" s="1"/>
  <c r="C32" i="13"/>
  <c r="E32" i="13" s="1"/>
  <c r="C31" i="13"/>
  <c r="E31" i="13" s="1"/>
  <c r="C30" i="13"/>
  <c r="E30" i="13" s="1"/>
  <c r="C29" i="13"/>
  <c r="E29" i="13" s="1"/>
  <c r="C28" i="13"/>
  <c r="E28" i="13" s="1"/>
  <c r="C27" i="13"/>
  <c r="E27" i="13" s="1"/>
  <c r="C26" i="13"/>
  <c r="E26" i="13" s="1"/>
  <c r="C25" i="13"/>
  <c r="E25" i="13" s="1"/>
  <c r="E24" i="13"/>
  <c r="C24" i="13"/>
  <c r="C23" i="13"/>
  <c r="E23" i="13" s="1"/>
  <c r="C22" i="13"/>
  <c r="E22" i="13" s="1"/>
  <c r="C21" i="13"/>
  <c r="E21" i="13" s="1"/>
  <c r="C20" i="13"/>
  <c r="E20" i="13" s="1"/>
  <c r="C19" i="13"/>
  <c r="E19" i="13" s="1"/>
  <c r="C18" i="13"/>
  <c r="E18" i="13" s="1"/>
  <c r="C17" i="13"/>
  <c r="E17" i="13" s="1"/>
  <c r="C16" i="13"/>
  <c r="E16" i="13" s="1"/>
  <c r="C15" i="13"/>
  <c r="E15" i="13" s="1"/>
  <c r="C14" i="13"/>
  <c r="E14" i="13" s="1"/>
  <c r="C13" i="13"/>
  <c r="E13" i="13" s="1"/>
  <c r="C12" i="13"/>
  <c r="E12" i="13" s="1"/>
  <c r="C11" i="13"/>
  <c r="E11" i="13" s="1"/>
  <c r="C10" i="13"/>
  <c r="E10" i="13" s="1"/>
  <c r="C9" i="13"/>
  <c r="E9" i="13" s="1"/>
  <c r="E8" i="13"/>
  <c r="C8" i="13"/>
  <c r="C7" i="13"/>
  <c r="E7" i="13" s="1"/>
  <c r="F39" i="12"/>
  <c r="C150" i="12"/>
  <c r="E150" i="12" s="1"/>
  <c r="C149" i="12"/>
  <c r="E149" i="12" s="1"/>
  <c r="C148" i="12"/>
  <c r="E148" i="12" s="1"/>
  <c r="C147" i="12"/>
  <c r="E147" i="12" s="1"/>
  <c r="C146" i="12"/>
  <c r="E146" i="12" s="1"/>
  <c r="C145" i="12"/>
  <c r="E145" i="12" s="1"/>
  <c r="C144" i="12"/>
  <c r="E144" i="12" s="1"/>
  <c r="C143" i="12"/>
  <c r="E143" i="12" s="1"/>
  <c r="C142" i="12"/>
  <c r="E142" i="12" s="1"/>
  <c r="C141" i="12"/>
  <c r="E141" i="12" s="1"/>
  <c r="C140" i="12"/>
  <c r="E140" i="12" s="1"/>
  <c r="C139" i="12"/>
  <c r="E139" i="12" s="1"/>
  <c r="C138" i="12"/>
  <c r="E138" i="12" s="1"/>
  <c r="C137" i="12"/>
  <c r="E137" i="12" s="1"/>
  <c r="C136" i="12"/>
  <c r="E136" i="12" s="1"/>
  <c r="C135" i="12"/>
  <c r="E135" i="12" s="1"/>
  <c r="C134" i="12"/>
  <c r="E134" i="12" s="1"/>
  <c r="C133" i="12"/>
  <c r="E133" i="12" s="1"/>
  <c r="C132" i="12"/>
  <c r="E132" i="12" s="1"/>
  <c r="C131" i="12"/>
  <c r="E131" i="12" s="1"/>
  <c r="C130" i="12"/>
  <c r="E130" i="12" s="1"/>
  <c r="C129" i="12"/>
  <c r="E129" i="12" s="1"/>
  <c r="C128" i="12"/>
  <c r="E128" i="12" s="1"/>
  <c r="C127" i="12"/>
  <c r="E127" i="12" s="1"/>
  <c r="C126" i="12"/>
  <c r="E126" i="12" s="1"/>
  <c r="C125" i="12"/>
  <c r="E125" i="12" s="1"/>
  <c r="C124" i="12"/>
  <c r="E124" i="12" s="1"/>
  <c r="C123" i="12"/>
  <c r="E123" i="12" s="1"/>
  <c r="C122" i="12"/>
  <c r="E122" i="12" s="1"/>
  <c r="C121" i="12"/>
  <c r="E121" i="12" s="1"/>
  <c r="C120" i="12"/>
  <c r="E120" i="12" s="1"/>
  <c r="C119" i="12"/>
  <c r="E119" i="12" s="1"/>
  <c r="C118" i="12"/>
  <c r="E118" i="12" s="1"/>
  <c r="C117" i="12"/>
  <c r="E117" i="12" s="1"/>
  <c r="C116" i="12"/>
  <c r="E116" i="12" s="1"/>
  <c r="C115" i="12"/>
  <c r="E115" i="12" s="1"/>
  <c r="C114" i="12"/>
  <c r="E114" i="12" s="1"/>
  <c r="C113" i="12"/>
  <c r="E113" i="12" s="1"/>
  <c r="C112" i="12"/>
  <c r="E112" i="12" s="1"/>
  <c r="C111" i="12"/>
  <c r="E111" i="12" s="1"/>
  <c r="C110" i="12"/>
  <c r="E110" i="12" s="1"/>
  <c r="C109" i="12"/>
  <c r="E109" i="12" s="1"/>
  <c r="C108" i="12"/>
  <c r="E108" i="12" s="1"/>
  <c r="C107" i="12"/>
  <c r="E107" i="12" s="1"/>
  <c r="C106" i="12"/>
  <c r="E106" i="12" s="1"/>
  <c r="C105" i="12"/>
  <c r="E105" i="12" s="1"/>
  <c r="C104" i="12"/>
  <c r="E104" i="12" s="1"/>
  <c r="C103" i="12"/>
  <c r="E103" i="12" s="1"/>
  <c r="C102" i="12"/>
  <c r="E102" i="12" s="1"/>
  <c r="C101" i="12"/>
  <c r="E101" i="12" s="1"/>
  <c r="C100" i="12"/>
  <c r="E100" i="12" s="1"/>
  <c r="C99" i="12"/>
  <c r="E99" i="12" s="1"/>
  <c r="C98" i="12"/>
  <c r="E98" i="12" s="1"/>
  <c r="C97" i="12"/>
  <c r="E97" i="12" s="1"/>
  <c r="C96" i="12"/>
  <c r="E96" i="12" s="1"/>
  <c r="C95" i="12"/>
  <c r="E95" i="12" s="1"/>
  <c r="C94" i="12"/>
  <c r="E94" i="12" s="1"/>
  <c r="C93" i="12"/>
  <c r="E93" i="12" s="1"/>
  <c r="C92" i="12"/>
  <c r="E92" i="12" s="1"/>
  <c r="C91" i="12"/>
  <c r="E91" i="12" s="1"/>
  <c r="C90" i="12"/>
  <c r="E90" i="12" s="1"/>
  <c r="C89" i="12"/>
  <c r="E89" i="12" s="1"/>
  <c r="C88" i="12"/>
  <c r="E88" i="12" s="1"/>
  <c r="C87" i="12"/>
  <c r="E87" i="12" s="1"/>
  <c r="C86" i="12"/>
  <c r="E86" i="12" s="1"/>
  <c r="C85" i="12"/>
  <c r="E85" i="12" s="1"/>
  <c r="C84" i="12"/>
  <c r="E84" i="12" s="1"/>
  <c r="C83" i="12"/>
  <c r="E83" i="12" s="1"/>
  <c r="C82" i="12"/>
  <c r="E82" i="12" s="1"/>
  <c r="C81" i="12"/>
  <c r="E81" i="12" s="1"/>
  <c r="C80" i="12"/>
  <c r="E80" i="12" s="1"/>
  <c r="C79" i="12"/>
  <c r="E79" i="12" s="1"/>
  <c r="C78" i="12"/>
  <c r="E78" i="12" s="1"/>
  <c r="C77" i="12"/>
  <c r="E77" i="12" s="1"/>
  <c r="C76" i="12"/>
  <c r="E76" i="12" s="1"/>
  <c r="C75" i="12"/>
  <c r="E75" i="12" s="1"/>
  <c r="C74" i="12"/>
  <c r="E74" i="12" s="1"/>
  <c r="C73" i="12"/>
  <c r="E73" i="12" s="1"/>
  <c r="C72" i="12"/>
  <c r="E72" i="12" s="1"/>
  <c r="C71" i="12"/>
  <c r="E71" i="12" s="1"/>
  <c r="C70" i="12"/>
  <c r="E70" i="12" s="1"/>
  <c r="C69" i="12"/>
  <c r="E69" i="12" s="1"/>
  <c r="C68" i="12"/>
  <c r="E68" i="12" s="1"/>
  <c r="C67" i="12"/>
  <c r="E67" i="12" s="1"/>
  <c r="C66" i="12"/>
  <c r="E66" i="12" s="1"/>
  <c r="C65" i="12"/>
  <c r="E65" i="12" s="1"/>
  <c r="C64" i="12"/>
  <c r="E64" i="12" s="1"/>
  <c r="C63" i="12"/>
  <c r="E63" i="12" s="1"/>
  <c r="C62" i="12"/>
  <c r="E62" i="12" s="1"/>
  <c r="C61" i="12"/>
  <c r="E61" i="12" s="1"/>
  <c r="C60" i="12"/>
  <c r="E60" i="12" s="1"/>
  <c r="C59" i="12"/>
  <c r="E59" i="12" s="1"/>
  <c r="C58" i="12"/>
  <c r="E58" i="12" s="1"/>
  <c r="C57" i="12"/>
  <c r="E57" i="12" s="1"/>
  <c r="C56" i="12"/>
  <c r="E56" i="12" s="1"/>
  <c r="C55" i="12"/>
  <c r="E55" i="12" s="1"/>
  <c r="C54" i="12"/>
  <c r="E54" i="12" s="1"/>
  <c r="C53" i="12"/>
  <c r="E53" i="12" s="1"/>
  <c r="C52" i="12"/>
  <c r="E52" i="12" s="1"/>
  <c r="C51" i="12"/>
  <c r="E51" i="12" s="1"/>
  <c r="C50" i="12"/>
  <c r="E50" i="12" s="1"/>
  <c r="C49" i="12"/>
  <c r="E49" i="12" s="1"/>
  <c r="C48" i="12"/>
  <c r="E48" i="12" s="1"/>
  <c r="C47" i="12"/>
  <c r="E47" i="12" s="1"/>
  <c r="C46" i="12"/>
  <c r="E46" i="12" s="1"/>
  <c r="C45" i="12"/>
  <c r="E45" i="12" s="1"/>
  <c r="C44" i="12"/>
  <c r="E44" i="12" s="1"/>
  <c r="C43" i="12"/>
  <c r="E43" i="12" s="1"/>
  <c r="C42" i="12"/>
  <c r="E42" i="12" s="1"/>
  <c r="E41" i="12"/>
  <c r="C41" i="12"/>
  <c r="C40" i="12"/>
  <c r="E40" i="12" s="1"/>
  <c r="C39" i="12"/>
  <c r="E39" i="12" s="1"/>
  <c r="C38" i="12"/>
  <c r="E38" i="12" s="1"/>
  <c r="C37" i="12"/>
  <c r="E37" i="12" s="1"/>
  <c r="C36" i="12"/>
  <c r="E36" i="12" s="1"/>
  <c r="C35" i="12"/>
  <c r="E35" i="12" s="1"/>
  <c r="C34" i="12"/>
  <c r="E34" i="12" s="1"/>
  <c r="C33" i="12"/>
  <c r="E33" i="12" s="1"/>
  <c r="C32" i="12"/>
  <c r="E32" i="12" s="1"/>
  <c r="C31" i="12"/>
  <c r="E31" i="12" s="1"/>
  <c r="C30" i="12"/>
  <c r="E30" i="12" s="1"/>
  <c r="C29" i="12"/>
  <c r="E29" i="12" s="1"/>
  <c r="C28" i="12"/>
  <c r="E28" i="12" s="1"/>
  <c r="C27" i="12"/>
  <c r="E27" i="12" s="1"/>
  <c r="C26" i="12"/>
  <c r="E26" i="12" s="1"/>
  <c r="E25" i="12"/>
  <c r="C25" i="12"/>
  <c r="C24" i="12"/>
  <c r="E24" i="12" s="1"/>
  <c r="C23" i="12"/>
  <c r="E23" i="12" s="1"/>
  <c r="C22" i="12"/>
  <c r="E22" i="12" s="1"/>
  <c r="C21" i="12"/>
  <c r="E21" i="12" s="1"/>
  <c r="C20" i="12"/>
  <c r="E20" i="12" s="1"/>
  <c r="C19" i="12"/>
  <c r="E19" i="12" s="1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10" i="12"/>
  <c r="E10" i="12" s="1"/>
  <c r="C9" i="12"/>
  <c r="E9" i="12" s="1"/>
  <c r="C8" i="12"/>
  <c r="E8" i="12" s="1"/>
  <c r="C7" i="12"/>
  <c r="E7" i="12" s="1"/>
  <c r="F46" i="11"/>
  <c r="C150" i="11"/>
  <c r="E150" i="11" s="1"/>
  <c r="C149" i="11"/>
  <c r="E149" i="11" s="1"/>
  <c r="C148" i="11"/>
  <c r="E148" i="11" s="1"/>
  <c r="C147" i="11"/>
  <c r="E147" i="11" s="1"/>
  <c r="C146" i="11"/>
  <c r="E146" i="11" s="1"/>
  <c r="C145" i="11"/>
  <c r="E145" i="11" s="1"/>
  <c r="C144" i="11"/>
  <c r="E144" i="11" s="1"/>
  <c r="C143" i="11"/>
  <c r="E143" i="11" s="1"/>
  <c r="C142" i="11"/>
  <c r="E142" i="11" s="1"/>
  <c r="C141" i="11"/>
  <c r="E141" i="11" s="1"/>
  <c r="C140" i="11"/>
  <c r="E140" i="11" s="1"/>
  <c r="C139" i="11"/>
  <c r="E139" i="11" s="1"/>
  <c r="C138" i="11"/>
  <c r="E138" i="11" s="1"/>
  <c r="C137" i="11"/>
  <c r="E137" i="11" s="1"/>
  <c r="C136" i="11"/>
  <c r="E136" i="11" s="1"/>
  <c r="C135" i="11"/>
  <c r="E135" i="11" s="1"/>
  <c r="C134" i="11"/>
  <c r="E134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25" i="11"/>
  <c r="E125" i="11" s="1"/>
  <c r="C124" i="11"/>
  <c r="E124" i="11" s="1"/>
  <c r="C123" i="11"/>
  <c r="E123" i="11" s="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9" i="11"/>
  <c r="E99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90" i="11"/>
  <c r="E90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1" i="11"/>
  <c r="E81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F55" i="11" s="1"/>
  <c r="C54" i="11"/>
  <c r="E54" i="11" s="1"/>
  <c r="C53" i="11"/>
  <c r="E53" i="11" s="1"/>
  <c r="C52" i="11"/>
  <c r="E52" i="11" s="1"/>
  <c r="E51" i="11"/>
  <c r="C51" i="1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E42" i="11" s="1"/>
  <c r="C41" i="11"/>
  <c r="E41" i="11" s="1"/>
  <c r="C40" i="11"/>
  <c r="E40" i="11" s="1"/>
  <c r="C39" i="11"/>
  <c r="E39" i="11" s="1"/>
  <c r="C38" i="11"/>
  <c r="E38" i="11" s="1"/>
  <c r="C37" i="11"/>
  <c r="E37" i="11" s="1"/>
  <c r="C36" i="11"/>
  <c r="E36" i="11" s="1"/>
  <c r="E35" i="11"/>
  <c r="C35" i="11"/>
  <c r="C34" i="11"/>
  <c r="E34" i="11" s="1"/>
  <c r="C33" i="11"/>
  <c r="E33" i="11" s="1"/>
  <c r="C32" i="11"/>
  <c r="E32" i="11" s="1"/>
  <c r="C31" i="11"/>
  <c r="E31" i="11" s="1"/>
  <c r="C30" i="11"/>
  <c r="E30" i="11" s="1"/>
  <c r="C29" i="11"/>
  <c r="E29" i="11" s="1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20" i="11"/>
  <c r="E20" i="11" s="1"/>
  <c r="C19" i="11"/>
  <c r="E19" i="11" s="1"/>
  <c r="C18" i="11"/>
  <c r="E18" i="11" s="1"/>
  <c r="E17" i="11"/>
  <c r="C17" i="1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E9" i="11"/>
  <c r="C9" i="11"/>
  <c r="C8" i="11"/>
  <c r="E8" i="11" s="1"/>
  <c r="C7" i="11"/>
  <c r="E7" i="11" s="1"/>
  <c r="C150" i="10"/>
  <c r="E150" i="10" s="1"/>
  <c r="C149" i="10"/>
  <c r="E149" i="10" s="1"/>
  <c r="C148" i="10"/>
  <c r="E148" i="10" s="1"/>
  <c r="C147" i="10"/>
  <c r="E147" i="10" s="1"/>
  <c r="C146" i="10"/>
  <c r="E146" i="10" s="1"/>
  <c r="C145" i="10"/>
  <c r="E145" i="10" s="1"/>
  <c r="C144" i="10"/>
  <c r="E144" i="10" s="1"/>
  <c r="C143" i="10"/>
  <c r="E143" i="10" s="1"/>
  <c r="C142" i="10"/>
  <c r="E142" i="10" s="1"/>
  <c r="C141" i="10"/>
  <c r="E141" i="10" s="1"/>
  <c r="C140" i="10"/>
  <c r="E140" i="10" s="1"/>
  <c r="C139" i="10"/>
  <c r="E139" i="10" s="1"/>
  <c r="C138" i="10"/>
  <c r="E138" i="10" s="1"/>
  <c r="C137" i="10"/>
  <c r="E137" i="10" s="1"/>
  <c r="C136" i="10"/>
  <c r="E136" i="10" s="1"/>
  <c r="C135" i="10"/>
  <c r="E135" i="10" s="1"/>
  <c r="C134" i="10"/>
  <c r="E134" i="10" s="1"/>
  <c r="C133" i="10"/>
  <c r="E133" i="10" s="1"/>
  <c r="C132" i="10"/>
  <c r="E132" i="10" s="1"/>
  <c r="C131" i="10"/>
  <c r="E131" i="10" s="1"/>
  <c r="C130" i="10"/>
  <c r="E130" i="10" s="1"/>
  <c r="C129" i="10"/>
  <c r="E129" i="10" s="1"/>
  <c r="C128" i="10"/>
  <c r="E128" i="10" s="1"/>
  <c r="C127" i="10"/>
  <c r="E127" i="10" s="1"/>
  <c r="C126" i="10"/>
  <c r="E126" i="10" s="1"/>
  <c r="C125" i="10"/>
  <c r="E125" i="10" s="1"/>
  <c r="C124" i="10"/>
  <c r="E124" i="10" s="1"/>
  <c r="C123" i="10"/>
  <c r="E123" i="10" s="1"/>
  <c r="C122" i="10"/>
  <c r="E122" i="10" s="1"/>
  <c r="C121" i="10"/>
  <c r="E121" i="10" s="1"/>
  <c r="C120" i="10"/>
  <c r="E120" i="10" s="1"/>
  <c r="C119" i="10"/>
  <c r="E119" i="10" s="1"/>
  <c r="C118" i="10"/>
  <c r="E118" i="10" s="1"/>
  <c r="C117" i="10"/>
  <c r="E117" i="10" s="1"/>
  <c r="C116" i="10"/>
  <c r="E116" i="10" s="1"/>
  <c r="C115" i="10"/>
  <c r="E115" i="10" s="1"/>
  <c r="C114" i="10"/>
  <c r="E114" i="10" s="1"/>
  <c r="C113" i="10"/>
  <c r="E113" i="10" s="1"/>
  <c r="C112" i="10"/>
  <c r="E112" i="10" s="1"/>
  <c r="C111" i="10"/>
  <c r="E111" i="10" s="1"/>
  <c r="C110" i="10"/>
  <c r="E110" i="10" s="1"/>
  <c r="C109" i="10"/>
  <c r="E109" i="10" s="1"/>
  <c r="C108" i="10"/>
  <c r="E108" i="10" s="1"/>
  <c r="C107" i="10"/>
  <c r="E107" i="10" s="1"/>
  <c r="C106" i="10"/>
  <c r="E106" i="10" s="1"/>
  <c r="C105" i="10"/>
  <c r="E105" i="10" s="1"/>
  <c r="C104" i="10"/>
  <c r="E104" i="10" s="1"/>
  <c r="C103" i="10"/>
  <c r="E103" i="10" s="1"/>
  <c r="C102" i="10"/>
  <c r="E102" i="10" s="1"/>
  <c r="C101" i="10"/>
  <c r="E101" i="10" s="1"/>
  <c r="C100" i="10"/>
  <c r="E100" i="10" s="1"/>
  <c r="C99" i="10"/>
  <c r="E99" i="10" s="1"/>
  <c r="C98" i="10"/>
  <c r="E98" i="10" s="1"/>
  <c r="C97" i="10"/>
  <c r="E97" i="10" s="1"/>
  <c r="C96" i="10"/>
  <c r="E96" i="10" s="1"/>
  <c r="C95" i="10"/>
  <c r="E95" i="10" s="1"/>
  <c r="C94" i="10"/>
  <c r="E94" i="10" s="1"/>
  <c r="C93" i="10"/>
  <c r="E93" i="10" s="1"/>
  <c r="C92" i="10"/>
  <c r="E92" i="10" s="1"/>
  <c r="C91" i="10"/>
  <c r="E91" i="10" s="1"/>
  <c r="C90" i="10"/>
  <c r="E90" i="10" s="1"/>
  <c r="C89" i="10"/>
  <c r="E89" i="10" s="1"/>
  <c r="C88" i="10"/>
  <c r="E88" i="10" s="1"/>
  <c r="C87" i="10"/>
  <c r="E87" i="10" s="1"/>
  <c r="C86" i="10"/>
  <c r="E86" i="10" s="1"/>
  <c r="C85" i="10"/>
  <c r="E85" i="10" s="1"/>
  <c r="C84" i="10"/>
  <c r="E84" i="10" s="1"/>
  <c r="C83" i="10"/>
  <c r="E83" i="10" s="1"/>
  <c r="C82" i="10"/>
  <c r="E82" i="10" s="1"/>
  <c r="C81" i="10"/>
  <c r="E81" i="10" s="1"/>
  <c r="C80" i="10"/>
  <c r="E80" i="10" s="1"/>
  <c r="C79" i="10"/>
  <c r="E79" i="10" s="1"/>
  <c r="C78" i="10"/>
  <c r="E78" i="10" s="1"/>
  <c r="C77" i="10"/>
  <c r="E77" i="10" s="1"/>
  <c r="C76" i="10"/>
  <c r="E76" i="10" s="1"/>
  <c r="C75" i="10"/>
  <c r="E75" i="10" s="1"/>
  <c r="C74" i="10"/>
  <c r="E74" i="10" s="1"/>
  <c r="C73" i="10"/>
  <c r="E73" i="10" s="1"/>
  <c r="C72" i="10"/>
  <c r="E72" i="10" s="1"/>
  <c r="C71" i="10"/>
  <c r="E71" i="10" s="1"/>
  <c r="C70" i="10"/>
  <c r="E70" i="10" s="1"/>
  <c r="C69" i="10"/>
  <c r="E69" i="10" s="1"/>
  <c r="C68" i="10"/>
  <c r="E68" i="10" s="1"/>
  <c r="C67" i="10"/>
  <c r="E67" i="10" s="1"/>
  <c r="C66" i="10"/>
  <c r="E66" i="10" s="1"/>
  <c r="C65" i="10"/>
  <c r="E65" i="10" s="1"/>
  <c r="C64" i="10"/>
  <c r="E64" i="10" s="1"/>
  <c r="C63" i="10"/>
  <c r="E63" i="10" s="1"/>
  <c r="C62" i="10"/>
  <c r="E62" i="10" s="1"/>
  <c r="C61" i="10"/>
  <c r="E61" i="10" s="1"/>
  <c r="E60" i="10"/>
  <c r="C60" i="10"/>
  <c r="C59" i="10"/>
  <c r="E59" i="10" s="1"/>
  <c r="C58" i="10"/>
  <c r="E58" i="10" s="1"/>
  <c r="C57" i="10"/>
  <c r="E57" i="10" s="1"/>
  <c r="C56" i="10"/>
  <c r="E56" i="10" s="1"/>
  <c r="C55" i="10"/>
  <c r="E55" i="10" s="1"/>
  <c r="C54" i="10"/>
  <c r="E54" i="10" s="1"/>
  <c r="C53" i="10"/>
  <c r="E53" i="10" s="1"/>
  <c r="C52" i="10"/>
  <c r="E52" i="10" s="1"/>
  <c r="C51" i="10"/>
  <c r="E51" i="10" s="1"/>
  <c r="C50" i="10"/>
  <c r="E50" i="10" s="1"/>
  <c r="C49" i="10"/>
  <c r="E49" i="10" s="1"/>
  <c r="C48" i="10"/>
  <c r="E48" i="10" s="1"/>
  <c r="F48" i="10" s="1"/>
  <c r="C47" i="10"/>
  <c r="E47" i="10" s="1"/>
  <c r="C46" i="10"/>
  <c r="E46" i="10" s="1"/>
  <c r="C45" i="10"/>
  <c r="E45" i="10" s="1"/>
  <c r="E44" i="10"/>
  <c r="C44" i="10"/>
  <c r="C43" i="10"/>
  <c r="E43" i="10" s="1"/>
  <c r="C42" i="10"/>
  <c r="E42" i="10" s="1"/>
  <c r="C41" i="10"/>
  <c r="E41" i="10" s="1"/>
  <c r="C40" i="10"/>
  <c r="E40" i="10" s="1"/>
  <c r="C39" i="10"/>
  <c r="E39" i="10" s="1"/>
  <c r="C38" i="10"/>
  <c r="E38" i="10" s="1"/>
  <c r="C37" i="10"/>
  <c r="E37" i="10" s="1"/>
  <c r="C36" i="10"/>
  <c r="E36" i="10" s="1"/>
  <c r="C35" i="10"/>
  <c r="E35" i="10" s="1"/>
  <c r="C34" i="10"/>
  <c r="E34" i="10" s="1"/>
  <c r="C33" i="10"/>
  <c r="E33" i="10" s="1"/>
  <c r="C32" i="10"/>
  <c r="E32" i="10" s="1"/>
  <c r="C31" i="10"/>
  <c r="E31" i="10" s="1"/>
  <c r="C30" i="10"/>
  <c r="E30" i="10" s="1"/>
  <c r="C29" i="10"/>
  <c r="E29" i="10" s="1"/>
  <c r="E28" i="10"/>
  <c r="C28" i="10"/>
  <c r="C27" i="10"/>
  <c r="E27" i="10" s="1"/>
  <c r="C26" i="10"/>
  <c r="E26" i="10" s="1"/>
  <c r="C25" i="10"/>
  <c r="E25" i="10" s="1"/>
  <c r="C24" i="10"/>
  <c r="E24" i="10" s="1"/>
  <c r="C23" i="10"/>
  <c r="E23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C16" i="10"/>
  <c r="E16" i="10" s="1"/>
  <c r="C15" i="10"/>
  <c r="E15" i="10" s="1"/>
  <c r="C14" i="10"/>
  <c r="E14" i="10" s="1"/>
  <c r="C13" i="10"/>
  <c r="E13" i="10" s="1"/>
  <c r="E12" i="10"/>
  <c r="C12" i="10"/>
  <c r="C11" i="10"/>
  <c r="E11" i="10" s="1"/>
  <c r="C10" i="10"/>
  <c r="E10" i="10" s="1"/>
  <c r="C9" i="10"/>
  <c r="E9" i="10" s="1"/>
  <c r="C8" i="10"/>
  <c r="E8" i="10" s="1"/>
  <c r="C7" i="10"/>
  <c r="E7" i="10" s="1"/>
  <c r="C150" i="9"/>
  <c r="E150" i="9" s="1"/>
  <c r="C149" i="9"/>
  <c r="E149" i="9" s="1"/>
  <c r="E148" i="9"/>
  <c r="C148" i="9"/>
  <c r="C147" i="9"/>
  <c r="E147" i="9" s="1"/>
  <c r="C146" i="9"/>
  <c r="E146" i="9" s="1"/>
  <c r="C145" i="9"/>
  <c r="E145" i="9" s="1"/>
  <c r="C144" i="9"/>
  <c r="E144" i="9" s="1"/>
  <c r="C143" i="9"/>
  <c r="E143" i="9" s="1"/>
  <c r="C142" i="9"/>
  <c r="E142" i="9" s="1"/>
  <c r="C141" i="9"/>
  <c r="E141" i="9" s="1"/>
  <c r="C140" i="9"/>
  <c r="E140" i="9" s="1"/>
  <c r="C139" i="9"/>
  <c r="E139" i="9" s="1"/>
  <c r="C138" i="9"/>
  <c r="E138" i="9" s="1"/>
  <c r="C137" i="9"/>
  <c r="E137" i="9" s="1"/>
  <c r="C136" i="9"/>
  <c r="E136" i="9" s="1"/>
  <c r="C135" i="9"/>
  <c r="E135" i="9" s="1"/>
  <c r="C134" i="9"/>
  <c r="E134" i="9" s="1"/>
  <c r="C133" i="9"/>
  <c r="E133" i="9" s="1"/>
  <c r="C132" i="9"/>
  <c r="E132" i="9" s="1"/>
  <c r="C131" i="9"/>
  <c r="E131" i="9" s="1"/>
  <c r="C130" i="9"/>
  <c r="E130" i="9" s="1"/>
  <c r="C129" i="9"/>
  <c r="E129" i="9" s="1"/>
  <c r="C128" i="9"/>
  <c r="E128" i="9" s="1"/>
  <c r="C127" i="9"/>
  <c r="E127" i="9" s="1"/>
  <c r="C126" i="9"/>
  <c r="E126" i="9" s="1"/>
  <c r="C125" i="9"/>
  <c r="E125" i="9" s="1"/>
  <c r="C124" i="9"/>
  <c r="E124" i="9" s="1"/>
  <c r="C123" i="9"/>
  <c r="E123" i="9" s="1"/>
  <c r="C122" i="9"/>
  <c r="E122" i="9" s="1"/>
  <c r="C121" i="9"/>
  <c r="E121" i="9" s="1"/>
  <c r="C120" i="9"/>
  <c r="E120" i="9" s="1"/>
  <c r="C119" i="9"/>
  <c r="E119" i="9" s="1"/>
  <c r="C118" i="9"/>
  <c r="E118" i="9" s="1"/>
  <c r="C117" i="9"/>
  <c r="E117" i="9" s="1"/>
  <c r="E116" i="9"/>
  <c r="C116" i="9"/>
  <c r="C115" i="9"/>
  <c r="E115" i="9" s="1"/>
  <c r="C114" i="9"/>
  <c r="E114" i="9" s="1"/>
  <c r="C113" i="9"/>
  <c r="E113" i="9" s="1"/>
  <c r="C112" i="9"/>
  <c r="E112" i="9" s="1"/>
  <c r="C111" i="9"/>
  <c r="E111" i="9" s="1"/>
  <c r="C110" i="9"/>
  <c r="E110" i="9" s="1"/>
  <c r="C109" i="9"/>
  <c r="E109" i="9" s="1"/>
  <c r="E108" i="9"/>
  <c r="C108" i="9"/>
  <c r="C107" i="9"/>
  <c r="E107" i="9" s="1"/>
  <c r="C106" i="9"/>
  <c r="E106" i="9" s="1"/>
  <c r="C105" i="9"/>
  <c r="E105" i="9" s="1"/>
  <c r="C104" i="9"/>
  <c r="E104" i="9" s="1"/>
  <c r="C103" i="9"/>
  <c r="E103" i="9" s="1"/>
  <c r="C102" i="9"/>
  <c r="E102" i="9" s="1"/>
  <c r="C101" i="9"/>
  <c r="E101" i="9" s="1"/>
  <c r="C100" i="9"/>
  <c r="E100" i="9" s="1"/>
  <c r="C99" i="9"/>
  <c r="E99" i="9" s="1"/>
  <c r="C98" i="9"/>
  <c r="E98" i="9" s="1"/>
  <c r="C97" i="9"/>
  <c r="E97" i="9" s="1"/>
  <c r="C96" i="9"/>
  <c r="E96" i="9" s="1"/>
  <c r="C95" i="9"/>
  <c r="E95" i="9" s="1"/>
  <c r="E94" i="9"/>
  <c r="C94" i="9"/>
  <c r="C93" i="9"/>
  <c r="E93" i="9" s="1"/>
  <c r="E92" i="9"/>
  <c r="C92" i="9"/>
  <c r="C91" i="9"/>
  <c r="E91" i="9" s="1"/>
  <c r="C90" i="9"/>
  <c r="E90" i="9" s="1"/>
  <c r="C89" i="9"/>
  <c r="E89" i="9" s="1"/>
  <c r="C88" i="9"/>
  <c r="E88" i="9" s="1"/>
  <c r="C87" i="9"/>
  <c r="E87" i="9" s="1"/>
  <c r="C86" i="9"/>
  <c r="E86" i="9" s="1"/>
  <c r="C85" i="9"/>
  <c r="E85" i="9" s="1"/>
  <c r="C84" i="9"/>
  <c r="E84" i="9" s="1"/>
  <c r="C83" i="9"/>
  <c r="E83" i="9" s="1"/>
  <c r="C82" i="9"/>
  <c r="E82" i="9" s="1"/>
  <c r="C81" i="9"/>
  <c r="E81" i="9" s="1"/>
  <c r="C80" i="9"/>
  <c r="E80" i="9" s="1"/>
  <c r="C79" i="9"/>
  <c r="E79" i="9" s="1"/>
  <c r="E78" i="9"/>
  <c r="C78" i="9"/>
  <c r="C77" i="9"/>
  <c r="E77" i="9" s="1"/>
  <c r="E76" i="9"/>
  <c r="C76" i="9"/>
  <c r="C75" i="9"/>
  <c r="E75" i="9" s="1"/>
  <c r="C74" i="9"/>
  <c r="E74" i="9" s="1"/>
  <c r="C73" i="9"/>
  <c r="E73" i="9" s="1"/>
  <c r="C72" i="9"/>
  <c r="E72" i="9" s="1"/>
  <c r="C71" i="9"/>
  <c r="E71" i="9" s="1"/>
  <c r="C70" i="9"/>
  <c r="E70" i="9" s="1"/>
  <c r="C69" i="9"/>
  <c r="E69" i="9" s="1"/>
  <c r="C68" i="9"/>
  <c r="E68" i="9" s="1"/>
  <c r="C67" i="9"/>
  <c r="E67" i="9" s="1"/>
  <c r="C66" i="9"/>
  <c r="E66" i="9" s="1"/>
  <c r="C65" i="9"/>
  <c r="E65" i="9" s="1"/>
  <c r="C64" i="9"/>
  <c r="E64" i="9" s="1"/>
  <c r="E63" i="9"/>
  <c r="C63" i="9"/>
  <c r="C62" i="9"/>
  <c r="E62" i="9" s="1"/>
  <c r="C61" i="9"/>
  <c r="E61" i="9" s="1"/>
  <c r="C60" i="9"/>
  <c r="E60" i="9" s="1"/>
  <c r="C59" i="9"/>
  <c r="E59" i="9" s="1"/>
  <c r="C58" i="9"/>
  <c r="E58" i="9" s="1"/>
  <c r="C57" i="9"/>
  <c r="E57" i="9" s="1"/>
  <c r="C56" i="9"/>
  <c r="E56" i="9" s="1"/>
  <c r="C55" i="9"/>
  <c r="E55" i="9" s="1"/>
  <c r="C54" i="9"/>
  <c r="E54" i="9" s="1"/>
  <c r="E53" i="9"/>
  <c r="C53" i="9"/>
  <c r="C52" i="9"/>
  <c r="E52" i="9" s="1"/>
  <c r="C51" i="9"/>
  <c r="E51" i="9" s="1"/>
  <c r="E50" i="9"/>
  <c r="C50" i="9"/>
  <c r="C49" i="9"/>
  <c r="E49" i="9" s="1"/>
  <c r="C48" i="9"/>
  <c r="E48" i="9" s="1"/>
  <c r="C47" i="9"/>
  <c r="E47" i="9" s="1"/>
  <c r="F47" i="9" s="1"/>
  <c r="C46" i="9"/>
  <c r="E46" i="9" s="1"/>
  <c r="C45" i="9"/>
  <c r="E45" i="9" s="1"/>
  <c r="C44" i="9"/>
  <c r="E44" i="9" s="1"/>
  <c r="C43" i="9"/>
  <c r="E43" i="9" s="1"/>
  <c r="C42" i="9"/>
  <c r="E42" i="9" s="1"/>
  <c r="C41" i="9"/>
  <c r="E41" i="9" s="1"/>
  <c r="C40" i="9"/>
  <c r="E40" i="9" s="1"/>
  <c r="C39" i="9"/>
  <c r="E39" i="9" s="1"/>
  <c r="C38" i="9"/>
  <c r="E38" i="9" s="1"/>
  <c r="C37" i="9"/>
  <c r="E37" i="9" s="1"/>
  <c r="C36" i="9"/>
  <c r="E36" i="9" s="1"/>
  <c r="C35" i="9"/>
  <c r="E35" i="9" s="1"/>
  <c r="E34" i="9"/>
  <c r="C34" i="9"/>
  <c r="C33" i="9"/>
  <c r="E33" i="9" s="1"/>
  <c r="C32" i="9"/>
  <c r="E32" i="9" s="1"/>
  <c r="C31" i="9"/>
  <c r="E31" i="9" s="1"/>
  <c r="C30" i="9"/>
  <c r="E30" i="9" s="1"/>
  <c r="C29" i="9"/>
  <c r="E29" i="9" s="1"/>
  <c r="C28" i="9"/>
  <c r="E28" i="9" s="1"/>
  <c r="C27" i="9"/>
  <c r="E27" i="9" s="1"/>
  <c r="E26" i="9"/>
  <c r="C26" i="9"/>
  <c r="C25" i="9"/>
  <c r="E25" i="9" s="1"/>
  <c r="C24" i="9"/>
  <c r="E24" i="9" s="1"/>
  <c r="C23" i="9"/>
  <c r="E23" i="9" s="1"/>
  <c r="C22" i="9"/>
  <c r="E22" i="9" s="1"/>
  <c r="C21" i="9"/>
  <c r="E21" i="9" s="1"/>
  <c r="C20" i="9"/>
  <c r="E20" i="9" s="1"/>
  <c r="E19" i="9"/>
  <c r="C19" i="9"/>
  <c r="C18" i="9"/>
  <c r="E18" i="9" s="1"/>
  <c r="C17" i="9"/>
  <c r="E17" i="9" s="1"/>
  <c r="C16" i="9"/>
  <c r="E16" i="9" s="1"/>
  <c r="C15" i="9"/>
  <c r="E15" i="9" s="1"/>
  <c r="C14" i="9"/>
  <c r="E14" i="9" s="1"/>
  <c r="C13" i="9"/>
  <c r="E13" i="9" s="1"/>
  <c r="C12" i="9"/>
  <c r="E12" i="9" s="1"/>
  <c r="C11" i="9"/>
  <c r="E11" i="9" s="1"/>
  <c r="C10" i="9"/>
  <c r="E10" i="9" s="1"/>
  <c r="E9" i="9"/>
  <c r="C9" i="9"/>
  <c r="C8" i="9"/>
  <c r="E8" i="9" s="1"/>
  <c r="C7" i="9"/>
  <c r="E7" i="9" s="1"/>
  <c r="F62" i="8"/>
  <c r="C150" i="8"/>
  <c r="E150" i="8" s="1"/>
  <c r="C149" i="8"/>
  <c r="E149" i="8" s="1"/>
  <c r="C148" i="8"/>
  <c r="E148" i="8" s="1"/>
  <c r="C147" i="8"/>
  <c r="E147" i="8" s="1"/>
  <c r="C146" i="8"/>
  <c r="E146" i="8" s="1"/>
  <c r="C145" i="8"/>
  <c r="E145" i="8" s="1"/>
  <c r="C144" i="8"/>
  <c r="E144" i="8" s="1"/>
  <c r="C143" i="8"/>
  <c r="E143" i="8" s="1"/>
  <c r="C142" i="8"/>
  <c r="E142" i="8" s="1"/>
  <c r="C141" i="8"/>
  <c r="E141" i="8" s="1"/>
  <c r="C140" i="8"/>
  <c r="E140" i="8" s="1"/>
  <c r="C139" i="8"/>
  <c r="E139" i="8" s="1"/>
  <c r="C138" i="8"/>
  <c r="E138" i="8" s="1"/>
  <c r="C137" i="8"/>
  <c r="E137" i="8" s="1"/>
  <c r="C136" i="8"/>
  <c r="E136" i="8" s="1"/>
  <c r="C135" i="8"/>
  <c r="E135" i="8" s="1"/>
  <c r="C134" i="8"/>
  <c r="E134" i="8" s="1"/>
  <c r="C133" i="8"/>
  <c r="E133" i="8" s="1"/>
  <c r="C132" i="8"/>
  <c r="E132" i="8" s="1"/>
  <c r="C131" i="8"/>
  <c r="E131" i="8" s="1"/>
  <c r="C130" i="8"/>
  <c r="E130" i="8" s="1"/>
  <c r="C129" i="8"/>
  <c r="E129" i="8" s="1"/>
  <c r="C128" i="8"/>
  <c r="E128" i="8" s="1"/>
  <c r="C127" i="8"/>
  <c r="E127" i="8" s="1"/>
  <c r="C126" i="8"/>
  <c r="E126" i="8" s="1"/>
  <c r="C125" i="8"/>
  <c r="E125" i="8" s="1"/>
  <c r="C124" i="8"/>
  <c r="E124" i="8" s="1"/>
  <c r="C123" i="8"/>
  <c r="E123" i="8" s="1"/>
  <c r="C122" i="8"/>
  <c r="E122" i="8" s="1"/>
  <c r="C121" i="8"/>
  <c r="E121" i="8" s="1"/>
  <c r="C120" i="8"/>
  <c r="E120" i="8" s="1"/>
  <c r="C119" i="8"/>
  <c r="E119" i="8" s="1"/>
  <c r="C118" i="8"/>
  <c r="E118" i="8" s="1"/>
  <c r="C117" i="8"/>
  <c r="E117" i="8" s="1"/>
  <c r="C116" i="8"/>
  <c r="E116" i="8" s="1"/>
  <c r="C115" i="8"/>
  <c r="E115" i="8" s="1"/>
  <c r="C114" i="8"/>
  <c r="E114" i="8" s="1"/>
  <c r="C113" i="8"/>
  <c r="E113" i="8" s="1"/>
  <c r="E112" i="8"/>
  <c r="C112" i="8"/>
  <c r="C111" i="8"/>
  <c r="E111" i="8" s="1"/>
  <c r="C110" i="8"/>
  <c r="E110" i="8" s="1"/>
  <c r="C109" i="8"/>
  <c r="E109" i="8" s="1"/>
  <c r="C108" i="8"/>
  <c r="E108" i="8" s="1"/>
  <c r="C107" i="8"/>
  <c r="E107" i="8" s="1"/>
  <c r="C106" i="8"/>
  <c r="E106" i="8" s="1"/>
  <c r="E105" i="8"/>
  <c r="C105" i="8"/>
  <c r="C104" i="8"/>
  <c r="E104" i="8" s="1"/>
  <c r="E103" i="8"/>
  <c r="C103" i="8"/>
  <c r="C102" i="8"/>
  <c r="E102" i="8" s="1"/>
  <c r="C101" i="8"/>
  <c r="E101" i="8" s="1"/>
  <c r="C100" i="8"/>
  <c r="E100" i="8" s="1"/>
  <c r="C99" i="8"/>
  <c r="E99" i="8" s="1"/>
  <c r="C98" i="8"/>
  <c r="E98" i="8" s="1"/>
  <c r="E97" i="8"/>
  <c r="C97" i="8"/>
  <c r="C96" i="8"/>
  <c r="E96" i="8" s="1"/>
  <c r="E95" i="8"/>
  <c r="C95" i="8"/>
  <c r="C94" i="8"/>
  <c r="E94" i="8" s="1"/>
  <c r="C93" i="8"/>
  <c r="E93" i="8" s="1"/>
  <c r="C92" i="8"/>
  <c r="E92" i="8" s="1"/>
  <c r="C91" i="8"/>
  <c r="E91" i="8" s="1"/>
  <c r="C90" i="8"/>
  <c r="E90" i="8" s="1"/>
  <c r="C89" i="8"/>
  <c r="E89" i="8" s="1"/>
  <c r="E88" i="8"/>
  <c r="C88" i="8"/>
  <c r="C87" i="8"/>
  <c r="E87" i="8" s="1"/>
  <c r="C86" i="8"/>
  <c r="E86" i="8" s="1"/>
  <c r="C85" i="8"/>
  <c r="E85" i="8" s="1"/>
  <c r="C84" i="8"/>
  <c r="E84" i="8" s="1"/>
  <c r="C83" i="8"/>
  <c r="E83" i="8" s="1"/>
  <c r="E82" i="8"/>
  <c r="C82" i="8"/>
  <c r="C81" i="8"/>
  <c r="E81" i="8" s="1"/>
  <c r="C80" i="8"/>
  <c r="E80" i="8" s="1"/>
  <c r="C79" i="8"/>
  <c r="E79" i="8" s="1"/>
  <c r="C78" i="8"/>
  <c r="E78" i="8" s="1"/>
  <c r="C77" i="8"/>
  <c r="E77" i="8" s="1"/>
  <c r="C76" i="8"/>
  <c r="E76" i="8" s="1"/>
  <c r="C75" i="8"/>
  <c r="E75" i="8" s="1"/>
  <c r="E74" i="8"/>
  <c r="C74" i="8"/>
  <c r="C73" i="8"/>
  <c r="E73" i="8" s="1"/>
  <c r="C72" i="8"/>
  <c r="E72" i="8" s="1"/>
  <c r="E71" i="8"/>
  <c r="C71" i="8"/>
  <c r="C70" i="8"/>
  <c r="E70" i="8" s="1"/>
  <c r="C69" i="8"/>
  <c r="E69" i="8" s="1"/>
  <c r="C68" i="8"/>
  <c r="E68" i="8" s="1"/>
  <c r="C67" i="8"/>
  <c r="E67" i="8" s="1"/>
  <c r="C66" i="8"/>
  <c r="E66" i="8" s="1"/>
  <c r="C65" i="8"/>
  <c r="E65" i="8" s="1"/>
  <c r="C64" i="8"/>
  <c r="E64" i="8" s="1"/>
  <c r="C63" i="8"/>
  <c r="E63" i="8" s="1"/>
  <c r="C62" i="8"/>
  <c r="E62" i="8" s="1"/>
  <c r="C61" i="8"/>
  <c r="E61" i="8" s="1"/>
  <c r="C60" i="8"/>
  <c r="E60" i="8" s="1"/>
  <c r="E59" i="8"/>
  <c r="C59" i="8"/>
  <c r="C58" i="8"/>
  <c r="E58" i="8" s="1"/>
  <c r="C57" i="8"/>
  <c r="E57" i="8" s="1"/>
  <c r="C56" i="8"/>
  <c r="E56" i="8" s="1"/>
  <c r="E55" i="8"/>
  <c r="C55" i="8"/>
  <c r="C54" i="8"/>
  <c r="E54" i="8" s="1"/>
  <c r="C53" i="8"/>
  <c r="E53" i="8" s="1"/>
  <c r="C52" i="8"/>
  <c r="E52" i="8" s="1"/>
  <c r="C51" i="8"/>
  <c r="E51" i="8" s="1"/>
  <c r="C50" i="8"/>
  <c r="E50" i="8" s="1"/>
  <c r="C49" i="8"/>
  <c r="E49" i="8" s="1"/>
  <c r="C48" i="8"/>
  <c r="E48" i="8" s="1"/>
  <c r="C47" i="8"/>
  <c r="E47" i="8" s="1"/>
  <c r="C46" i="8"/>
  <c r="E46" i="8" s="1"/>
  <c r="C45" i="8"/>
  <c r="E45" i="8" s="1"/>
  <c r="C44" i="8"/>
  <c r="E44" i="8" s="1"/>
  <c r="E43" i="8"/>
  <c r="C43" i="8"/>
  <c r="C42" i="8"/>
  <c r="E42" i="8" s="1"/>
  <c r="C41" i="8"/>
  <c r="E41" i="8" s="1"/>
  <c r="C40" i="8"/>
  <c r="E40" i="8" s="1"/>
  <c r="E39" i="8"/>
  <c r="C39" i="8"/>
  <c r="C38" i="8"/>
  <c r="E38" i="8" s="1"/>
  <c r="C37" i="8"/>
  <c r="E37" i="8" s="1"/>
  <c r="C36" i="8"/>
  <c r="E36" i="8" s="1"/>
  <c r="C35" i="8"/>
  <c r="E35" i="8" s="1"/>
  <c r="C34" i="8"/>
  <c r="E34" i="8" s="1"/>
  <c r="C33" i="8"/>
  <c r="E33" i="8" s="1"/>
  <c r="C32" i="8"/>
  <c r="E32" i="8" s="1"/>
  <c r="C31" i="8"/>
  <c r="E31" i="8" s="1"/>
  <c r="C30" i="8"/>
  <c r="E30" i="8" s="1"/>
  <c r="C29" i="8"/>
  <c r="E29" i="8" s="1"/>
  <c r="C28" i="8"/>
  <c r="E28" i="8" s="1"/>
  <c r="E27" i="8"/>
  <c r="C27" i="8"/>
  <c r="C26" i="8"/>
  <c r="E26" i="8" s="1"/>
  <c r="C25" i="8"/>
  <c r="E25" i="8" s="1"/>
  <c r="C24" i="8"/>
  <c r="E24" i="8" s="1"/>
  <c r="E23" i="8"/>
  <c r="C23" i="8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3" i="8"/>
  <c r="E13" i="8" s="1"/>
  <c r="C12" i="8"/>
  <c r="E12" i="8" s="1"/>
  <c r="E11" i="8"/>
  <c r="C11" i="8"/>
  <c r="C10" i="8"/>
  <c r="E10" i="8" s="1"/>
  <c r="C9" i="8"/>
  <c r="E9" i="8" s="1"/>
  <c r="C8" i="8"/>
  <c r="E8" i="8" s="1"/>
  <c r="E7" i="8"/>
  <c r="C7" i="8"/>
  <c r="J64" i="7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63" i="7"/>
  <c r="J62" i="7"/>
  <c r="F64" i="7"/>
  <c r="C150" i="7"/>
  <c r="E150" i="7" s="1"/>
  <c r="C149" i="7"/>
  <c r="E149" i="7" s="1"/>
  <c r="C148" i="7"/>
  <c r="E148" i="7" s="1"/>
  <c r="C147" i="7"/>
  <c r="E147" i="7" s="1"/>
  <c r="C146" i="7"/>
  <c r="E146" i="7" s="1"/>
  <c r="C145" i="7"/>
  <c r="E145" i="7" s="1"/>
  <c r="C144" i="7"/>
  <c r="E144" i="7" s="1"/>
  <c r="C143" i="7"/>
  <c r="E143" i="7" s="1"/>
  <c r="C142" i="7"/>
  <c r="E142" i="7" s="1"/>
  <c r="C141" i="7"/>
  <c r="E141" i="7" s="1"/>
  <c r="C140" i="7"/>
  <c r="E140" i="7" s="1"/>
  <c r="C139" i="7"/>
  <c r="E139" i="7" s="1"/>
  <c r="C138" i="7"/>
  <c r="E138" i="7" s="1"/>
  <c r="C137" i="7"/>
  <c r="E137" i="7" s="1"/>
  <c r="C136" i="7"/>
  <c r="E136" i="7" s="1"/>
  <c r="C135" i="7"/>
  <c r="E135" i="7" s="1"/>
  <c r="C134" i="7"/>
  <c r="E134" i="7" s="1"/>
  <c r="C133" i="7"/>
  <c r="E133" i="7" s="1"/>
  <c r="C132" i="7"/>
  <c r="E132" i="7" s="1"/>
  <c r="C131" i="7"/>
  <c r="E131" i="7" s="1"/>
  <c r="C130" i="7"/>
  <c r="E130" i="7" s="1"/>
  <c r="C129" i="7"/>
  <c r="E129" i="7" s="1"/>
  <c r="C128" i="7"/>
  <c r="E128" i="7" s="1"/>
  <c r="C127" i="7"/>
  <c r="E127" i="7" s="1"/>
  <c r="C126" i="7"/>
  <c r="E126" i="7" s="1"/>
  <c r="C125" i="7"/>
  <c r="E125" i="7" s="1"/>
  <c r="C124" i="7"/>
  <c r="E124" i="7" s="1"/>
  <c r="C123" i="7"/>
  <c r="E123" i="7" s="1"/>
  <c r="C122" i="7"/>
  <c r="E122" i="7" s="1"/>
  <c r="C121" i="7"/>
  <c r="E121" i="7" s="1"/>
  <c r="C120" i="7"/>
  <c r="E120" i="7" s="1"/>
  <c r="C119" i="7"/>
  <c r="E119" i="7" s="1"/>
  <c r="C118" i="7"/>
  <c r="E118" i="7" s="1"/>
  <c r="C117" i="7"/>
  <c r="E117" i="7" s="1"/>
  <c r="C116" i="7"/>
  <c r="E116" i="7" s="1"/>
  <c r="C115" i="7"/>
  <c r="E115" i="7" s="1"/>
  <c r="C114" i="7"/>
  <c r="E114" i="7" s="1"/>
  <c r="C113" i="7"/>
  <c r="E113" i="7" s="1"/>
  <c r="C112" i="7"/>
  <c r="E112" i="7" s="1"/>
  <c r="C111" i="7"/>
  <c r="E111" i="7" s="1"/>
  <c r="C110" i="7"/>
  <c r="E110" i="7" s="1"/>
  <c r="C109" i="7"/>
  <c r="E109" i="7" s="1"/>
  <c r="C108" i="7"/>
  <c r="E108" i="7" s="1"/>
  <c r="C107" i="7"/>
  <c r="E107" i="7" s="1"/>
  <c r="C106" i="7"/>
  <c r="E106" i="7" s="1"/>
  <c r="C105" i="7"/>
  <c r="E105" i="7" s="1"/>
  <c r="C104" i="7"/>
  <c r="E104" i="7" s="1"/>
  <c r="C103" i="7"/>
  <c r="E103" i="7" s="1"/>
  <c r="C102" i="7"/>
  <c r="E102" i="7" s="1"/>
  <c r="C101" i="7"/>
  <c r="E101" i="7" s="1"/>
  <c r="C100" i="7"/>
  <c r="E100" i="7" s="1"/>
  <c r="C99" i="7"/>
  <c r="E99" i="7" s="1"/>
  <c r="C98" i="7"/>
  <c r="E98" i="7" s="1"/>
  <c r="C97" i="7"/>
  <c r="E97" i="7" s="1"/>
  <c r="C96" i="7"/>
  <c r="E96" i="7" s="1"/>
  <c r="C95" i="7"/>
  <c r="E95" i="7" s="1"/>
  <c r="E94" i="7"/>
  <c r="C94" i="7"/>
  <c r="C93" i="7"/>
  <c r="E93" i="7" s="1"/>
  <c r="C92" i="7"/>
  <c r="E92" i="7" s="1"/>
  <c r="C91" i="7"/>
  <c r="E91" i="7" s="1"/>
  <c r="C90" i="7"/>
  <c r="E90" i="7" s="1"/>
  <c r="C89" i="7"/>
  <c r="E89" i="7" s="1"/>
  <c r="C88" i="7"/>
  <c r="E88" i="7" s="1"/>
  <c r="C87" i="7"/>
  <c r="E87" i="7" s="1"/>
  <c r="E86" i="7"/>
  <c r="C86" i="7"/>
  <c r="C85" i="7"/>
  <c r="E85" i="7" s="1"/>
  <c r="C84" i="7"/>
  <c r="E84" i="7" s="1"/>
  <c r="C83" i="7"/>
  <c r="E83" i="7" s="1"/>
  <c r="C82" i="7"/>
  <c r="E82" i="7" s="1"/>
  <c r="C81" i="7"/>
  <c r="E81" i="7" s="1"/>
  <c r="C80" i="7"/>
  <c r="E80" i="7" s="1"/>
  <c r="C79" i="7"/>
  <c r="E79" i="7" s="1"/>
  <c r="C78" i="7"/>
  <c r="E78" i="7" s="1"/>
  <c r="C77" i="7"/>
  <c r="E77" i="7" s="1"/>
  <c r="C76" i="7"/>
  <c r="E76" i="7" s="1"/>
  <c r="C75" i="7"/>
  <c r="E75" i="7" s="1"/>
  <c r="C74" i="7"/>
  <c r="E74" i="7" s="1"/>
  <c r="C73" i="7"/>
  <c r="E73" i="7" s="1"/>
  <c r="C72" i="7"/>
  <c r="E72" i="7" s="1"/>
  <c r="C71" i="7"/>
  <c r="E71" i="7" s="1"/>
  <c r="C70" i="7"/>
  <c r="E70" i="7" s="1"/>
  <c r="C69" i="7"/>
  <c r="E69" i="7" s="1"/>
  <c r="C68" i="7"/>
  <c r="E68" i="7" s="1"/>
  <c r="C67" i="7"/>
  <c r="E67" i="7" s="1"/>
  <c r="C66" i="7"/>
  <c r="E66" i="7" s="1"/>
  <c r="C65" i="7"/>
  <c r="E65" i="7" s="1"/>
  <c r="C64" i="7"/>
  <c r="E64" i="7" s="1"/>
  <c r="C63" i="7"/>
  <c r="E63" i="7" s="1"/>
  <c r="C62" i="7"/>
  <c r="E62" i="7" s="1"/>
  <c r="C61" i="7"/>
  <c r="E61" i="7" s="1"/>
  <c r="F61" i="7" s="1"/>
  <c r="C60" i="7"/>
  <c r="E60" i="7" s="1"/>
  <c r="C59" i="7"/>
  <c r="E59" i="7" s="1"/>
  <c r="C58" i="7"/>
  <c r="E58" i="7" s="1"/>
  <c r="C57" i="7"/>
  <c r="E57" i="7" s="1"/>
  <c r="C56" i="7"/>
  <c r="E56" i="7" s="1"/>
  <c r="C55" i="7"/>
  <c r="E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E49" i="7" s="1"/>
  <c r="C48" i="7"/>
  <c r="E48" i="7" s="1"/>
  <c r="F48" i="7" s="1"/>
  <c r="C47" i="7"/>
  <c r="E47" i="7" s="1"/>
  <c r="C46" i="7"/>
  <c r="E46" i="7" s="1"/>
  <c r="C45" i="7"/>
  <c r="E45" i="7" s="1"/>
  <c r="C44" i="7"/>
  <c r="E44" i="7" s="1"/>
  <c r="C43" i="7"/>
  <c r="E43" i="7" s="1"/>
  <c r="C42" i="7"/>
  <c r="E42" i="7" s="1"/>
  <c r="C41" i="7"/>
  <c r="E41" i="7" s="1"/>
  <c r="C40" i="7"/>
  <c r="E40" i="7" s="1"/>
  <c r="C39" i="7"/>
  <c r="E39" i="7" s="1"/>
  <c r="C38" i="7"/>
  <c r="E38" i="7" s="1"/>
  <c r="C37" i="7"/>
  <c r="E37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C30" i="7"/>
  <c r="E30" i="7" s="1"/>
  <c r="C29" i="7"/>
  <c r="E29" i="7" s="1"/>
  <c r="C28" i="7"/>
  <c r="E28" i="7" s="1"/>
  <c r="C27" i="7"/>
  <c r="E27" i="7" s="1"/>
  <c r="C26" i="7"/>
  <c r="E26" i="7" s="1"/>
  <c r="C25" i="7"/>
  <c r="E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H73" i="3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72" i="3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C144" i="3"/>
  <c r="E144" i="3" s="1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F82" i="3" s="1"/>
  <c r="C81" i="3"/>
  <c r="E81" i="3" s="1"/>
  <c r="C80" i="3"/>
  <c r="E80" i="3" s="1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K64" i="7" l="1"/>
  <c r="N69" i="1"/>
  <c r="K5" i="1"/>
  <c r="M5" i="1" s="1"/>
  <c r="J75" i="1"/>
  <c r="J9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N75" i="1"/>
  <c r="N9" i="1"/>
  <c r="J12" i="1"/>
  <c r="J78" i="1"/>
  <c r="M6" i="1" l="1"/>
  <c r="N6" i="1" s="1"/>
  <c r="M76" i="1"/>
  <c r="N78" i="1"/>
  <c r="N12" i="1"/>
  <c r="J15" i="1"/>
  <c r="J81" i="1"/>
  <c r="K78" i="1"/>
  <c r="M77" i="1"/>
  <c r="M7" i="1"/>
  <c r="N81" i="1" l="1"/>
  <c r="N15" i="1"/>
  <c r="K79" i="1"/>
  <c r="M78" i="1"/>
  <c r="J18" i="1"/>
  <c r="J84" i="1"/>
  <c r="M8" i="1"/>
  <c r="K80" i="1" l="1"/>
  <c r="M79" i="1"/>
  <c r="J21" i="1"/>
  <c r="J87" i="1"/>
  <c r="M9" i="1"/>
  <c r="N21" i="1" l="1"/>
  <c r="N87" i="1"/>
  <c r="J90" i="1"/>
  <c r="K81" i="1"/>
  <c r="M80" i="1"/>
  <c r="J24" i="1"/>
  <c r="M10" i="1"/>
  <c r="N24" i="1" l="1"/>
  <c r="N90" i="1"/>
  <c r="K82" i="1"/>
  <c r="M81" i="1"/>
  <c r="J27" i="1"/>
  <c r="J93" i="1"/>
  <c r="M11" i="1"/>
  <c r="N93" i="1" l="1"/>
  <c r="K83" i="1"/>
  <c r="M82" i="1"/>
  <c r="J30" i="1"/>
  <c r="J96" i="1"/>
  <c r="M12" i="1"/>
  <c r="N96" i="1" l="1"/>
  <c r="N30" i="1"/>
  <c r="J99" i="1"/>
  <c r="K84" i="1"/>
  <c r="M83" i="1"/>
  <c r="J33" i="1"/>
  <c r="M13" i="1"/>
  <c r="N33" i="1" l="1"/>
  <c r="J36" i="1"/>
  <c r="J102" i="1"/>
  <c r="K85" i="1"/>
  <c r="M84" i="1"/>
  <c r="N84" i="1" s="1"/>
  <c r="M14" i="1"/>
  <c r="N102" i="1" l="1"/>
  <c r="K86" i="1"/>
  <c r="M85" i="1"/>
  <c r="J39" i="1"/>
  <c r="J105" i="1"/>
  <c r="M15" i="1"/>
  <c r="N105" i="1" l="1"/>
  <c r="N39" i="1"/>
  <c r="J108" i="1"/>
  <c r="K87" i="1"/>
  <c r="M86" i="1"/>
  <c r="J42" i="1"/>
  <c r="M16" i="1"/>
  <c r="N108" i="1" l="1"/>
  <c r="K88" i="1"/>
  <c r="M87" i="1"/>
  <c r="J45" i="1"/>
  <c r="J111" i="1"/>
  <c r="M17" i="1"/>
  <c r="N45" i="1" l="1"/>
  <c r="N111" i="1"/>
  <c r="K89" i="1"/>
  <c r="M88" i="1"/>
  <c r="J48" i="1"/>
  <c r="J114" i="1"/>
  <c r="M18" i="1"/>
  <c r="N18" i="1" s="1"/>
  <c r="K90" i="1" l="1"/>
  <c r="M89" i="1"/>
  <c r="J51" i="1"/>
  <c r="J117" i="1"/>
  <c r="M19" i="1"/>
  <c r="N117" i="1" l="1"/>
  <c r="N51" i="1"/>
  <c r="J54" i="1"/>
  <c r="J120" i="1"/>
  <c r="K91" i="1"/>
  <c r="M90" i="1"/>
  <c r="M20" i="1"/>
  <c r="N54" i="1" l="1"/>
  <c r="N120" i="1"/>
  <c r="K92" i="1"/>
  <c r="M91" i="1"/>
  <c r="J123" i="1"/>
  <c r="J57" i="1"/>
  <c r="M21" i="1"/>
  <c r="N57" i="1" l="1"/>
  <c r="J60" i="1"/>
  <c r="K93" i="1"/>
  <c r="M92" i="1"/>
  <c r="M22" i="1"/>
  <c r="K94" i="1" l="1"/>
  <c r="M93" i="1"/>
  <c r="J63" i="1"/>
  <c r="M23" i="1"/>
  <c r="N63" i="1" l="1"/>
  <c r="M94" i="1"/>
  <c r="K95" i="1"/>
  <c r="M24" i="1"/>
  <c r="K96" i="1" l="1"/>
  <c r="M95" i="1"/>
  <c r="M25" i="1"/>
  <c r="K97" i="1" l="1"/>
  <c r="M96" i="1"/>
  <c r="M26" i="1"/>
  <c r="K98" i="1" l="1"/>
  <c r="M97" i="1"/>
  <c r="M27" i="1"/>
  <c r="N27" i="1" s="1"/>
  <c r="K99" i="1" l="1"/>
  <c r="M98" i="1"/>
  <c r="M28" i="1"/>
  <c r="K100" i="1" l="1"/>
  <c r="M99" i="1"/>
  <c r="N99" i="1" s="1"/>
  <c r="M29" i="1"/>
  <c r="K101" i="1" l="1"/>
  <c r="M100" i="1"/>
  <c r="M30" i="1"/>
  <c r="K102" i="1" l="1"/>
  <c r="M101" i="1"/>
  <c r="M31" i="1"/>
  <c r="K103" i="1" l="1"/>
  <c r="M102" i="1"/>
  <c r="M32" i="1"/>
  <c r="K104" i="1" l="1"/>
  <c r="M103" i="1"/>
  <c r="M33" i="1"/>
  <c r="K105" i="1" l="1"/>
  <c r="M104" i="1"/>
  <c r="M34" i="1"/>
  <c r="K106" i="1" l="1"/>
  <c r="M105" i="1"/>
  <c r="M35" i="1"/>
  <c r="K107" i="1" l="1"/>
  <c r="M106" i="1"/>
  <c r="M36" i="1"/>
  <c r="N36" i="1" s="1"/>
  <c r="K108" i="1" l="1"/>
  <c r="M107" i="1"/>
  <c r="M37" i="1"/>
  <c r="K109" i="1" l="1"/>
  <c r="M108" i="1"/>
  <c r="M38" i="1"/>
  <c r="K110" i="1" l="1"/>
  <c r="M109" i="1"/>
  <c r="M39" i="1"/>
  <c r="K111" i="1" l="1"/>
  <c r="M110" i="1"/>
  <c r="M40" i="1"/>
  <c r="K112" i="1" l="1"/>
  <c r="M111" i="1"/>
  <c r="M41" i="1"/>
  <c r="K113" i="1" l="1"/>
  <c r="M112" i="1"/>
  <c r="M42" i="1"/>
  <c r="N42" i="1" s="1"/>
  <c r="K114" i="1" l="1"/>
  <c r="M113" i="1"/>
  <c r="M43" i="1"/>
  <c r="K115" i="1" l="1"/>
  <c r="M114" i="1"/>
  <c r="N114" i="1" s="1"/>
  <c r="M44" i="1"/>
  <c r="K116" i="1" l="1"/>
  <c r="M115" i="1"/>
  <c r="M45" i="1"/>
  <c r="K117" i="1" l="1"/>
  <c r="M116" i="1"/>
  <c r="M46" i="1"/>
  <c r="K118" i="1" l="1"/>
  <c r="M117" i="1"/>
  <c r="M47" i="1"/>
  <c r="K119" i="1" l="1"/>
  <c r="M118" i="1"/>
  <c r="M48" i="1"/>
  <c r="N48" i="1" s="1"/>
  <c r="K120" i="1" l="1"/>
  <c r="M119" i="1"/>
  <c r="M49" i="1"/>
  <c r="K121" i="1" l="1"/>
  <c r="M120" i="1"/>
  <c r="M50" i="1"/>
  <c r="M121" i="1" l="1"/>
  <c r="K122" i="1"/>
  <c r="M51" i="1"/>
  <c r="K123" i="1" l="1"/>
  <c r="M123" i="1" s="1"/>
  <c r="N123" i="1" s="1"/>
  <c r="M122" i="1"/>
  <c r="M52" i="1"/>
  <c r="M53" i="1" l="1"/>
  <c r="M54" i="1" l="1"/>
  <c r="M55" i="1" l="1"/>
  <c r="M56" i="1" l="1"/>
  <c r="M57" i="1" l="1"/>
  <c r="M58" i="1" l="1"/>
  <c r="M59" i="1" l="1"/>
  <c r="M60" i="1" l="1"/>
  <c r="N60" i="1" s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5" i="1" l="1"/>
  <c r="M74" i="1"/>
</calcChain>
</file>

<file path=xl/sharedStrings.xml><?xml version="1.0" encoding="utf-8"?>
<sst xmlns="http://schemas.openxmlformats.org/spreadsheetml/2006/main" count="1565" uniqueCount="1480">
  <si>
    <t>キビレ</t>
    <phoneticPr fontId="1"/>
  </si>
  <si>
    <t>Date</t>
    <phoneticPr fontId="1"/>
  </si>
  <si>
    <t>Time</t>
    <phoneticPr fontId="1"/>
  </si>
  <si>
    <t>Kind</t>
    <phoneticPr fontId="1"/>
  </si>
  <si>
    <t>Size</t>
    <phoneticPr fontId="1"/>
  </si>
  <si>
    <t>Water Level</t>
    <phoneticPr fontId="1"/>
  </si>
  <si>
    <t>兵庫県：尼崎の 潮汐</t>
  </si>
  <si>
    <t>2023年06月10日(土)</t>
  </si>
  <si>
    <t>潮時(分),潮位(㎝)</t>
  </si>
  <si>
    <t>0,138.2</t>
  </si>
  <si>
    <t>10,139.1</t>
  </si>
  <si>
    <t>20,139.9</t>
  </si>
  <si>
    <t>30,140.5</t>
  </si>
  <si>
    <t>40,141</t>
  </si>
  <si>
    <t>50,141.4</t>
  </si>
  <si>
    <t>60,141.8</t>
  </si>
  <si>
    <t>70,142.1</t>
  </si>
  <si>
    <t>80,142.3</t>
  </si>
  <si>
    <t>90,142.4</t>
  </si>
  <si>
    <t>100,142.4</t>
  </si>
  <si>
    <t>110,142.3</t>
  </si>
  <si>
    <t>120,142</t>
  </si>
  <si>
    <t>130,141.6</t>
  </si>
  <si>
    <t>140,141.1</t>
  </si>
  <si>
    <t>150,140.3</t>
  </si>
  <si>
    <t>160,139.5</t>
  </si>
  <si>
    <t>170,138.4</t>
  </si>
  <si>
    <t>180,137.2</t>
  </si>
  <si>
    <t>190,135.8</t>
  </si>
  <si>
    <t>200,134.3</t>
  </si>
  <si>
    <t>210,132.7</t>
  </si>
  <si>
    <t>220,131</t>
  </si>
  <si>
    <t>230,129.3</t>
  </si>
  <si>
    <t>240,127.6</t>
  </si>
  <si>
    <t>250,125.9</t>
  </si>
  <si>
    <t>260,124.3</t>
  </si>
  <si>
    <t>270,122.8</t>
  </si>
  <si>
    <t>280,121.4</t>
  </si>
  <si>
    <t>290,120.1</t>
  </si>
  <si>
    <t>300,119</t>
  </si>
  <si>
    <t>310,118</t>
  </si>
  <si>
    <t>320,117.1</t>
  </si>
  <si>
    <t>330,116.4</t>
  </si>
  <si>
    <t>340,115.8</t>
  </si>
  <si>
    <t>350,115.3</t>
  </si>
  <si>
    <t>360,114.9</t>
  </si>
  <si>
    <t>370,114.6</t>
  </si>
  <si>
    <t>380,114.3</t>
  </si>
  <si>
    <t>390,114</t>
  </si>
  <si>
    <t>400,113.8</t>
  </si>
  <si>
    <t>410,113.6</t>
  </si>
  <si>
    <t>420,113.3</t>
  </si>
  <si>
    <t>430,113.1</t>
  </si>
  <si>
    <t>440,112.9</t>
  </si>
  <si>
    <t>450,112.7</t>
  </si>
  <si>
    <t>460,112.6</t>
  </si>
  <si>
    <t>470,112.5</t>
  </si>
  <si>
    <t>480,112.5</t>
  </si>
  <si>
    <t>490,112.6</t>
  </si>
  <si>
    <t>500,112.8</t>
  </si>
  <si>
    <t>510,113.1</t>
  </si>
  <si>
    <t>520,113.5</t>
  </si>
  <si>
    <t>530,114</t>
  </si>
  <si>
    <t>540,114.7</t>
  </si>
  <si>
    <t>550,115.4</t>
  </si>
  <si>
    <t>560,116.2</t>
  </si>
  <si>
    <t>570,117</t>
  </si>
  <si>
    <t>580,117.8</t>
  </si>
  <si>
    <t>590,118.6</t>
  </si>
  <si>
    <t>600,119.3</t>
  </si>
  <si>
    <t>610,120</t>
  </si>
  <si>
    <t>620,120.5</t>
  </si>
  <si>
    <t>630,120.8</t>
  </si>
  <si>
    <t>640,120.9</t>
  </si>
  <si>
    <t>650,120.8</t>
  </si>
  <si>
    <t>660,120.5</t>
  </si>
  <si>
    <t>670,119.9</t>
  </si>
  <si>
    <t>680,119.1</t>
  </si>
  <si>
    <t>690,118.1</t>
  </si>
  <si>
    <t>700,116.8</t>
  </si>
  <si>
    <t>710,115.4</t>
  </si>
  <si>
    <t>720,113.8</t>
  </si>
  <si>
    <t>730,112</t>
  </si>
  <si>
    <t>740,110.2</t>
  </si>
  <si>
    <t>750,108.3</t>
  </si>
  <si>
    <t>760,106.3</t>
  </si>
  <si>
    <t>770,104.3</t>
  </si>
  <si>
    <t>780,102.3</t>
  </si>
  <si>
    <t>790,100.4</t>
  </si>
  <si>
    <t>800,98.4</t>
  </si>
  <si>
    <t>810,96.5</t>
  </si>
  <si>
    <t>820,94.6</t>
  </si>
  <si>
    <t>830,92.7</t>
  </si>
  <si>
    <t>840,90.8</t>
  </si>
  <si>
    <t>850,88.9</t>
  </si>
  <si>
    <t>860,87</t>
  </si>
  <si>
    <t>870,85.1</t>
  </si>
  <si>
    <t>880,83.1</t>
  </si>
  <si>
    <t>890,81.1</t>
  </si>
  <si>
    <t>900,79</t>
  </si>
  <si>
    <t>910,76.9</t>
  </si>
  <si>
    <t>920,74.7</t>
  </si>
  <si>
    <t>930,72.5</t>
  </si>
  <si>
    <t>940,70.3</t>
  </si>
  <si>
    <t>950,68.1</t>
  </si>
  <si>
    <t>960,65.9</t>
  </si>
  <si>
    <t>970,63.7</t>
  </si>
  <si>
    <t>980,61.7</t>
  </si>
  <si>
    <t>990,59.7</t>
  </si>
  <si>
    <t>1000,57.9</t>
  </si>
  <si>
    <t>1010,56.2</t>
  </si>
  <si>
    <t>1020,54.7</t>
  </si>
  <si>
    <t>1030,53.4</t>
  </si>
  <si>
    <t>1040,52.3</t>
  </si>
  <si>
    <t>1050,51.4</t>
  </si>
  <si>
    <t>1060,50.6</t>
  </si>
  <si>
    <t>1070,50.1</t>
  </si>
  <si>
    <t>1080,49.7</t>
  </si>
  <si>
    <t>1090,49.5</t>
  </si>
  <si>
    <t>1100,49.5</t>
  </si>
  <si>
    <t>1110,49.7</t>
  </si>
  <si>
    <t>1120,49.9</t>
  </si>
  <si>
    <t>1130,50.3</t>
  </si>
  <si>
    <t>1140,50.9</t>
  </si>
  <si>
    <t>1150,51.5</t>
  </si>
  <si>
    <t>1160,52.3</t>
  </si>
  <si>
    <t>1170,53.2</t>
  </si>
  <si>
    <t>1180,54.2</t>
  </si>
  <si>
    <t>1190,55.4</t>
  </si>
  <si>
    <t>1200,56.8</t>
  </si>
  <si>
    <t>1210,58.3</t>
  </si>
  <si>
    <t>1220,60</t>
  </si>
  <si>
    <t>1230,62</t>
  </si>
  <si>
    <t>1240,64.1</t>
  </si>
  <si>
    <t>1250,66.4</t>
  </si>
  <si>
    <t>1260,69</t>
  </si>
  <si>
    <t>1270,71.7</t>
  </si>
  <si>
    <t>1280,74.7</t>
  </si>
  <si>
    <t>1290,77.8</t>
  </si>
  <si>
    <t>1300,81.1</t>
  </si>
  <si>
    <t>1310,84.5</t>
  </si>
  <si>
    <t>1320,88</t>
  </si>
  <si>
    <t>1330,91.6</t>
  </si>
  <si>
    <t>1340,95.2</t>
  </si>
  <si>
    <t>1350,98.7</t>
  </si>
  <si>
    <t>1360,102.3</t>
  </si>
  <si>
    <t>1370,105.7</t>
  </si>
  <si>
    <t>1380,109</t>
  </si>
  <si>
    <t>1390,112.2</t>
  </si>
  <si>
    <t>1400,115.2</t>
  </si>
  <si>
    <t>1410,118</t>
  </si>
  <si>
    <t>2023年07月07日(金)</t>
  </si>
  <si>
    <t>0,150.3</t>
  </si>
  <si>
    <t>720,99.6</t>
  </si>
  <si>
    <t>730,95.7</t>
  </si>
  <si>
    <t>740,91.7</t>
  </si>
  <si>
    <t>750,87.9</t>
  </si>
  <si>
    <t>760,84</t>
  </si>
  <si>
    <t>770,80.1</t>
  </si>
  <si>
    <t>780,76.2</t>
  </si>
  <si>
    <t>790,72.3</t>
  </si>
  <si>
    <t>800,68.4</t>
  </si>
  <si>
    <t>810,64.4</t>
  </si>
  <si>
    <t>820,60.4</t>
  </si>
  <si>
    <t>830,56.4</t>
  </si>
  <si>
    <t>840,52.4</t>
  </si>
  <si>
    <t>850,48.5</t>
  </si>
  <si>
    <t>860,44.7</t>
  </si>
  <si>
    <t>870,41.2</t>
  </si>
  <si>
    <t>880,37.9</t>
  </si>
  <si>
    <t>890,34.8</t>
  </si>
  <si>
    <t>900,32.1</t>
  </si>
  <si>
    <t>910,29.8</t>
  </si>
  <si>
    <t>920,27.9</t>
  </si>
  <si>
    <t>930,26.5</t>
  </si>
  <si>
    <t>940,25.5</t>
  </si>
  <si>
    <t>950,24.9</t>
  </si>
  <si>
    <t>960,24.8</t>
  </si>
  <si>
    <t>970,25.1</t>
  </si>
  <si>
    <t>980,25.8</t>
  </si>
  <si>
    <t>990,26.9</t>
  </si>
  <si>
    <t>1000,28.3</t>
  </si>
  <si>
    <t>1010,29.9</t>
  </si>
  <si>
    <t>1020,31.9</t>
  </si>
  <si>
    <t>1030,34</t>
  </si>
  <si>
    <t>1040,36.3</t>
  </si>
  <si>
    <t>1050,38.7</t>
  </si>
  <si>
    <t>1060,41.3</t>
  </si>
  <si>
    <t>1070,44.1</t>
  </si>
  <si>
    <t>1080,47</t>
  </si>
  <si>
    <t>1090,50.1</t>
  </si>
  <si>
    <t>1100,53.3</t>
  </si>
  <si>
    <t>1110,56.8</t>
  </si>
  <si>
    <t>1120,60.4</t>
  </si>
  <si>
    <t>1130,64.4</t>
  </si>
  <si>
    <t>1140,68.6</t>
  </si>
  <si>
    <t>1150,73</t>
  </si>
  <si>
    <t>1160,77.8</t>
  </si>
  <si>
    <t>1170,82.8</t>
  </si>
  <si>
    <t>1180,88</t>
  </si>
  <si>
    <t>1190,93.4</t>
  </si>
  <si>
    <t>1200,98.9</t>
  </si>
  <si>
    <t>10,148.6</t>
  </si>
  <si>
    <t>20,146.8</t>
  </si>
  <si>
    <t>30,144.9</t>
  </si>
  <si>
    <t>40,142.8</t>
  </si>
  <si>
    <t>50,140.7</t>
  </si>
  <si>
    <t>60,138.4</t>
  </si>
  <si>
    <t>70,135.9</t>
  </si>
  <si>
    <t>80,133.4</t>
  </si>
  <si>
    <t>90,130.8</t>
  </si>
  <si>
    <t>100,128.2</t>
  </si>
  <si>
    <t>110,125.6</t>
  </si>
  <si>
    <t>120,123</t>
  </si>
  <si>
    <t>130,120.6</t>
  </si>
  <si>
    <t>140,118.3</t>
  </si>
  <si>
    <t>150,116.3</t>
  </si>
  <si>
    <t>160,114.6</t>
  </si>
  <si>
    <t>170,113.2</t>
  </si>
  <si>
    <t>180,112.1</t>
  </si>
  <si>
    <t>190,111.4</t>
  </si>
  <si>
    <t>200,111.1</t>
  </si>
  <si>
    <t>210,111.1</t>
  </si>
  <si>
    <t>220,111.5</t>
  </si>
  <si>
    <t>230,112.2</t>
  </si>
  <si>
    <t>240,113.2</t>
  </si>
  <si>
    <t>250,114.4</t>
  </si>
  <si>
    <t>260,115.7</t>
  </si>
  <si>
    <t>270,117.2</t>
  </si>
  <si>
    <t>280,118.8</t>
  </si>
  <si>
    <t>290,120.4</t>
  </si>
  <si>
    <t>300,122</t>
  </si>
  <si>
    <t>310,123.6</t>
  </si>
  <si>
    <t>320,125.1</t>
  </si>
  <si>
    <t>330,126.6</t>
  </si>
  <si>
    <t>340,128</t>
  </si>
  <si>
    <t>350,129.4</t>
  </si>
  <si>
    <t>360,130.8</t>
  </si>
  <si>
    <t>370,132.2</t>
  </si>
  <si>
    <t>380,133.7</t>
  </si>
  <si>
    <t>390,135.2</t>
  </si>
  <si>
    <t>400,136.8</t>
  </si>
  <si>
    <t>410,138.5</t>
  </si>
  <si>
    <t>420,140.3</t>
  </si>
  <si>
    <t>430,142.2</t>
  </si>
  <si>
    <t>440,144.2</t>
  </si>
  <si>
    <t>450,146.3</t>
  </si>
  <si>
    <t>460,148.4</t>
  </si>
  <si>
    <t>470,150.5</t>
  </si>
  <si>
    <t>480,152.4</t>
  </si>
  <si>
    <t>490,154.3</t>
  </si>
  <si>
    <t>500,155.9</t>
  </si>
  <si>
    <t>510,157.2</t>
  </si>
  <si>
    <t>520,158.2</t>
  </si>
  <si>
    <t>530,158.7</t>
  </si>
  <si>
    <t>540,158.8</t>
  </si>
  <si>
    <t>550,158.4</t>
  </si>
  <si>
    <t>560,157.5</t>
  </si>
  <si>
    <t>570,156</t>
  </si>
  <si>
    <t>580,154.1</t>
  </si>
  <si>
    <t>590,151.6</t>
  </si>
  <si>
    <t>600,148.7</t>
  </si>
  <si>
    <t>610,145.5</t>
  </si>
  <si>
    <t>620,141.8</t>
  </si>
  <si>
    <t>630,137.9</t>
  </si>
  <si>
    <t>640,133.8</t>
  </si>
  <si>
    <t>650,129.5</t>
  </si>
  <si>
    <t>660,125.2</t>
  </si>
  <si>
    <t>670,120.8</t>
  </si>
  <si>
    <t>680,116.4</t>
  </si>
  <si>
    <t>690,112.1</t>
  </si>
  <si>
    <t>700,107.9</t>
  </si>
  <si>
    <t>710,103.7</t>
  </si>
  <si>
    <t>1210,104.6</t>
  </si>
  <si>
    <t>1220,110.3</t>
  </si>
  <si>
    <t>1230,115.9</t>
  </si>
  <si>
    <t>1240,121.3</t>
  </si>
  <si>
    <t>1250,126.6</t>
  </si>
  <si>
    <t>1260,131.6</t>
  </si>
  <si>
    <t>1270,136.2</t>
  </si>
  <si>
    <t>1280,140.4</t>
  </si>
  <si>
    <t>1290,144.2</t>
  </si>
  <si>
    <t>1300,147.5</t>
  </si>
  <si>
    <t>1310,150.2</t>
  </si>
  <si>
    <t>1320,152.5</t>
  </si>
  <si>
    <t>1330,154.2</t>
  </si>
  <si>
    <t>1340,155.5</t>
  </si>
  <si>
    <t>1350,156.3</t>
  </si>
  <si>
    <t>1360,156.7</t>
  </si>
  <si>
    <t>1370,156.8</t>
  </si>
  <si>
    <t>1380,156.6</t>
  </si>
  <si>
    <t>1390,156.1</t>
  </si>
  <si>
    <t>1400,155.5</t>
  </si>
  <si>
    <t>1410,154.7</t>
  </si>
  <si>
    <t>1420,153.8</t>
  </si>
  <si>
    <t>1430,152.8</t>
  </si>
  <si>
    <t>1440,151.8</t>
  </si>
  <si>
    <t>1420,120.6</t>
  </si>
  <si>
    <t>1430,123.1</t>
  </si>
  <si>
    <t>水位</t>
    <rPh sb="0" eb="2">
      <t>スイイ</t>
    </rPh>
    <phoneticPr fontId="1"/>
  </si>
  <si>
    <t>釣果</t>
    <rPh sb="0" eb="2">
      <t>チョウカ</t>
    </rPh>
    <phoneticPr fontId="1"/>
  </si>
  <si>
    <t>キビレ(20)</t>
    <phoneticPr fontId="1"/>
  </si>
  <si>
    <t>H</t>
    <phoneticPr fontId="1"/>
  </si>
  <si>
    <t>L</t>
    <phoneticPr fontId="1"/>
  </si>
  <si>
    <t>ギマ</t>
    <phoneticPr fontId="1"/>
  </si>
  <si>
    <t>キビレ(36)</t>
    <phoneticPr fontId="1"/>
  </si>
  <si>
    <t>ギマ(28)</t>
    <phoneticPr fontId="1"/>
  </si>
  <si>
    <t>キビレ(40)</t>
    <phoneticPr fontId="1"/>
  </si>
  <si>
    <t>上げ6</t>
    <rPh sb="0" eb="1">
      <t>ア</t>
    </rPh>
    <phoneticPr fontId="1"/>
  </si>
  <si>
    <t>満潮</t>
    <rPh sb="0" eb="2">
      <t>マンチョウ</t>
    </rPh>
    <phoneticPr fontId="1"/>
  </si>
  <si>
    <t>2023年07月12日(水)</t>
  </si>
  <si>
    <t>0,129.6</t>
  </si>
  <si>
    <t>10,130.3</t>
  </si>
  <si>
    <t>20,131</t>
  </si>
  <si>
    <t>30,131.7</t>
  </si>
  <si>
    <t>40,132.3</t>
  </si>
  <si>
    <t>50,132.8</t>
  </si>
  <si>
    <t>60,133.4</t>
  </si>
  <si>
    <t>70,133.8</t>
  </si>
  <si>
    <t>80,134.3</t>
  </si>
  <si>
    <t>90,134.6</t>
  </si>
  <si>
    <t>100,135</t>
  </si>
  <si>
    <t>110,135.2</t>
  </si>
  <si>
    <t>120,135.3</t>
  </si>
  <si>
    <t>130,135.4</t>
  </si>
  <si>
    <t>140,135.3</t>
  </si>
  <si>
    <t>150,135.2</t>
  </si>
  <si>
    <t>160,134.9</t>
  </si>
  <si>
    <t>170,134.4</t>
  </si>
  <si>
    <t>180,133.8</t>
  </si>
  <si>
    <t>190,133.1</t>
  </si>
  <si>
    <t>200,132.2</t>
  </si>
  <si>
    <t>210,131.1</t>
  </si>
  <si>
    <t>220,129.9</t>
  </si>
  <si>
    <t>230,128.5</t>
  </si>
  <si>
    <t>240,126.9</t>
  </si>
  <si>
    <t>250,125.2</t>
  </si>
  <si>
    <t>260,123.4</t>
  </si>
  <si>
    <t>270,121.4</t>
  </si>
  <si>
    <t>280,119.4</t>
  </si>
  <si>
    <t>290,117.2</t>
  </si>
  <si>
    <t>300,114.9</t>
  </si>
  <si>
    <t>310,112.6</t>
  </si>
  <si>
    <t>320,110.1</t>
  </si>
  <si>
    <t>330,107.7</t>
  </si>
  <si>
    <t>340,105.1</t>
  </si>
  <si>
    <t>350,102.6</t>
  </si>
  <si>
    <t>360,100</t>
  </si>
  <si>
    <t>370,97.4</t>
  </si>
  <si>
    <t>380,94.8</t>
  </si>
  <si>
    <t>390,92.2</t>
  </si>
  <si>
    <t>400,89.6</t>
  </si>
  <si>
    <t>410,87</t>
  </si>
  <si>
    <t>420,84.4</t>
  </si>
  <si>
    <t>430,82</t>
  </si>
  <si>
    <t>440,79.5</t>
  </si>
  <si>
    <t>450,77.2</t>
  </si>
  <si>
    <t>460,74.9</t>
  </si>
  <si>
    <t>470,72.8</t>
  </si>
  <si>
    <t>480,70.8</t>
  </si>
  <si>
    <t>490,69</t>
  </si>
  <si>
    <t>500,67.3</t>
  </si>
  <si>
    <t>510,65.9</t>
  </si>
  <si>
    <t>520,64.6</t>
  </si>
  <si>
    <t>530,63.5</t>
  </si>
  <si>
    <t>540,62.7</t>
  </si>
  <si>
    <t>550,62.1</t>
  </si>
  <si>
    <t>560,61.7</t>
  </si>
  <si>
    <t>570,61.6</t>
  </si>
  <si>
    <t>580,61.7</t>
  </si>
  <si>
    <t>590,62</t>
  </si>
  <si>
    <t>600,62.6</t>
  </si>
  <si>
    <t>610,63.3</t>
  </si>
  <si>
    <t>620,64.3</t>
  </si>
  <si>
    <t>630,65.4</t>
  </si>
  <si>
    <t>640,66.6</t>
  </si>
  <si>
    <t>650,68</t>
  </si>
  <si>
    <t>660,69.6</t>
  </si>
  <si>
    <t>670,71.2</t>
  </si>
  <si>
    <t>680,72.9</t>
  </si>
  <si>
    <t>690,74.8</t>
  </si>
  <si>
    <t>700,76.6</t>
  </si>
  <si>
    <t>710,78.6</t>
  </si>
  <si>
    <t>720,80.6</t>
  </si>
  <si>
    <t>730,82.7</t>
  </si>
  <si>
    <t>740,84.8</t>
  </si>
  <si>
    <t>750,86.9</t>
  </si>
  <si>
    <t>760,89.1</t>
  </si>
  <si>
    <t>770,91.3</t>
  </si>
  <si>
    <t>780,93.5</t>
  </si>
  <si>
    <t>790,95.8</t>
  </si>
  <si>
    <t>800,98</t>
  </si>
  <si>
    <t>810,100.2</t>
  </si>
  <si>
    <t>820,102.5</t>
  </si>
  <si>
    <t>830,104.6</t>
  </si>
  <si>
    <t>840,106.8</t>
  </si>
  <si>
    <t>850,108.8</t>
  </si>
  <si>
    <t>860,110.8</t>
  </si>
  <si>
    <t>870,112.7</t>
  </si>
  <si>
    <t>880,114.5</t>
  </si>
  <si>
    <t>890,116.2</t>
  </si>
  <si>
    <t>900,117.7</t>
  </si>
  <si>
    <t>910,119.1</t>
  </si>
  <si>
    <t>920,120.4</t>
  </si>
  <si>
    <t>930,121.5</t>
  </si>
  <si>
    <t>940,122.6</t>
  </si>
  <si>
    <t>950,123.4</t>
  </si>
  <si>
    <t>960,124.2</t>
  </si>
  <si>
    <t>970,124.9</t>
  </si>
  <si>
    <t>980,125.5</t>
  </si>
  <si>
    <t>990,126</t>
  </si>
  <si>
    <t>1000,126.5</t>
  </si>
  <si>
    <t>1010,126.9</t>
  </si>
  <si>
    <t>1020,127.3</t>
  </si>
  <si>
    <t>1030,127.6</t>
  </si>
  <si>
    <t>1040,128</t>
  </si>
  <si>
    <t>1050,128.4</t>
  </si>
  <si>
    <t>1060,128.7</t>
  </si>
  <si>
    <t>1070,129.1</t>
  </si>
  <si>
    <t>1080,129.4</t>
  </si>
  <si>
    <t>1090,129.7</t>
  </si>
  <si>
    <t>1100,130</t>
  </si>
  <si>
    <t>1110,130.3</t>
  </si>
  <si>
    <t>1120,130.5</t>
  </si>
  <si>
    <t>1130,130.7</t>
  </si>
  <si>
    <t>1140,130.9</t>
  </si>
  <si>
    <t>1150,131</t>
  </si>
  <si>
    <t>1160,131</t>
  </si>
  <si>
    <t>1170,131</t>
  </si>
  <si>
    <t>1180,131</t>
  </si>
  <si>
    <t>1190,130.9</t>
  </si>
  <si>
    <t>1200,130.7</t>
  </si>
  <si>
    <t>1210,130.6</t>
  </si>
  <si>
    <t>1220,130.4</t>
  </si>
  <si>
    <t>1230,130.2</t>
  </si>
  <si>
    <t>1240,130.1</t>
  </si>
  <si>
    <t>1250,129.9</t>
  </si>
  <si>
    <t>1260,129.8</t>
  </si>
  <si>
    <t>1270,129.8</t>
  </si>
  <si>
    <t>1280,129.7</t>
  </si>
  <si>
    <t>1290,129.8</t>
  </si>
  <si>
    <t>1300,129.8</t>
  </si>
  <si>
    <t>1310,130</t>
  </si>
  <si>
    <t>1320,130.1</t>
  </si>
  <si>
    <t>1330,130.3</t>
  </si>
  <si>
    <t>1340,130.5</t>
  </si>
  <si>
    <t>1350,130.7</t>
  </si>
  <si>
    <t>1360,130.9</t>
  </si>
  <si>
    <t>1370,131.1</t>
  </si>
  <si>
    <t>1380,131.2</t>
  </si>
  <si>
    <t>1390,131.4</t>
  </si>
  <si>
    <t>1400,131.5</t>
  </si>
  <si>
    <t>1410,131.5</t>
  </si>
  <si>
    <t>1420,131.5</t>
  </si>
  <si>
    <t>1430,131.6</t>
  </si>
  <si>
    <t>チヌ</t>
    <phoneticPr fontId="1"/>
  </si>
  <si>
    <t>満潮</t>
    <rPh sb="0" eb="2">
      <t>マンチョウ</t>
    </rPh>
    <phoneticPr fontId="1"/>
  </si>
  <si>
    <t>2023年08月10日(木)</t>
  </si>
  <si>
    <t>0,137.1</t>
  </si>
  <si>
    <t>10,136.4</t>
  </si>
  <si>
    <t>20,135.7</t>
  </si>
  <si>
    <t>30,134.9</t>
  </si>
  <si>
    <t>40,134.1</t>
  </si>
  <si>
    <t>50,133.2</t>
  </si>
  <si>
    <t>60,132.4</t>
  </si>
  <si>
    <t>70,131.4</t>
  </si>
  <si>
    <t>80,130.5</t>
  </si>
  <si>
    <t>90,129.6</t>
  </si>
  <si>
    <t>100,128.6</t>
  </si>
  <si>
    <t>110,127.6</t>
  </si>
  <si>
    <t>120,126.6</t>
  </si>
  <si>
    <t>130,125.6</t>
  </si>
  <si>
    <t>140,124.6</t>
  </si>
  <si>
    <t>150,123.5</t>
  </si>
  <si>
    <t>160,122.4</t>
  </si>
  <si>
    <t>170,121.2</t>
  </si>
  <si>
    <t>180,119.9</t>
  </si>
  <si>
    <t>190,118.6</t>
  </si>
  <si>
    <t>200,117.2</t>
  </si>
  <si>
    <t>210,115.7</t>
  </si>
  <si>
    <t>220,114.1</t>
  </si>
  <si>
    <t>230,112.5</t>
  </si>
  <si>
    <t>240,110.7</t>
  </si>
  <si>
    <t>250,108.9</t>
  </si>
  <si>
    <t>260,107</t>
  </si>
  <si>
    <t>270,105</t>
  </si>
  <si>
    <t>280,102.9</t>
  </si>
  <si>
    <t>290,100.8</t>
  </si>
  <si>
    <t>300,98.6</t>
  </si>
  <si>
    <t>310,96.5</t>
  </si>
  <si>
    <t>320,94.3</t>
  </si>
  <si>
    <t>330,92</t>
  </si>
  <si>
    <t>340,89.8</t>
  </si>
  <si>
    <t>350,87.6</t>
  </si>
  <si>
    <t>360,85.5</t>
  </si>
  <si>
    <t>370,83.3</t>
  </si>
  <si>
    <t>380,81.2</t>
  </si>
  <si>
    <t>390,79.2</t>
  </si>
  <si>
    <t>400,77.2</t>
  </si>
  <si>
    <t>410,75.2</t>
  </si>
  <si>
    <t>420,73.4</t>
  </si>
  <si>
    <t>430,71.6</t>
  </si>
  <si>
    <t>440,69.9</t>
  </si>
  <si>
    <t>450,68.3</t>
  </si>
  <si>
    <t>460,66.9</t>
  </si>
  <si>
    <t>470,65.5</t>
  </si>
  <si>
    <t>480,64.3</t>
  </si>
  <si>
    <t>490,63.3</t>
  </si>
  <si>
    <t>500,62.4</t>
  </si>
  <si>
    <t>510,61.7</t>
  </si>
  <si>
    <t>520,61.2</t>
  </si>
  <si>
    <t>530,60.8</t>
  </si>
  <si>
    <t>540,60.7</t>
  </si>
  <si>
    <t>550,60.8</t>
  </si>
  <si>
    <t>560,61.1</t>
  </si>
  <si>
    <t>580,62.3</t>
  </si>
  <si>
    <t>590,63.2</t>
  </si>
  <si>
    <t>600,64.3</t>
  </si>
  <si>
    <t>610,65.6</t>
  </si>
  <si>
    <t>620,67</t>
  </si>
  <si>
    <t>630,68.6</t>
  </si>
  <si>
    <t>640,70.4</t>
  </si>
  <si>
    <t>650,72.2</t>
  </si>
  <si>
    <t>660,74.2</t>
  </si>
  <si>
    <t>670,76.2</t>
  </si>
  <si>
    <t>680,78.3</t>
  </si>
  <si>
    <t>690,80.4</t>
  </si>
  <si>
    <t>700,82.6</t>
  </si>
  <si>
    <t>710,84.8</t>
  </si>
  <si>
    <t>720,87.1</t>
  </si>
  <si>
    <t>730,89.3</t>
  </si>
  <si>
    <t>740,91.6</t>
  </si>
  <si>
    <t>750,93.8</t>
  </si>
  <si>
    <t>760,96.1</t>
  </si>
  <si>
    <t>770,98.3</t>
  </si>
  <si>
    <t>780,100.6</t>
  </si>
  <si>
    <t>790,102.8</t>
  </si>
  <si>
    <t>800,104.9</t>
  </si>
  <si>
    <t>810,107.1</t>
  </si>
  <si>
    <t>820,109.2</t>
  </si>
  <si>
    <t>830,111.3</t>
  </si>
  <si>
    <t>840,113.3</t>
  </si>
  <si>
    <t>850,115.3</t>
  </si>
  <si>
    <t>860,117.2</t>
  </si>
  <si>
    <t>870,119</t>
  </si>
  <si>
    <t>880,120.8</t>
  </si>
  <si>
    <t>890,122.5</t>
  </si>
  <si>
    <t>900,124.1</t>
  </si>
  <si>
    <t>910,125.7</t>
  </si>
  <si>
    <t>920,127.2</t>
  </si>
  <si>
    <t>930,128.6</t>
  </si>
  <si>
    <t>940,129.9</t>
  </si>
  <si>
    <t>950,131.1</t>
  </si>
  <si>
    <t>960,132.3</t>
  </si>
  <si>
    <t>970,133.5</t>
  </si>
  <si>
    <t>980,134.6</t>
  </si>
  <si>
    <t>990,135.6</t>
  </si>
  <si>
    <t>1000,136.7</t>
  </si>
  <si>
    <t>1010,137.7</t>
  </si>
  <si>
    <t>1020,138.6</t>
  </si>
  <si>
    <t>1030,139.6</t>
  </si>
  <si>
    <t>1040,140.5</t>
  </si>
  <si>
    <t>1050,141.5</t>
  </si>
  <si>
    <t>1060,142.4</t>
  </si>
  <si>
    <t>1070,143.3</t>
  </si>
  <si>
    <t>1080,144.2</t>
  </si>
  <si>
    <t>1090,145</t>
  </si>
  <si>
    <t>1100,145.8</t>
  </si>
  <si>
    <t>1110,146.5</t>
  </si>
  <si>
    <t>1120,147.2</t>
  </si>
  <si>
    <t>1130,147.9</t>
  </si>
  <si>
    <t>1140,148.4</t>
  </si>
  <si>
    <t>1150,148.9</t>
  </si>
  <si>
    <t>1160,149.3</t>
  </si>
  <si>
    <t>1170,149.6</t>
  </si>
  <si>
    <t>1180,149.9</t>
  </si>
  <si>
    <t>1190,150</t>
  </si>
  <si>
    <t>1200,150.1</t>
  </si>
  <si>
    <t>1210,150.2</t>
  </si>
  <si>
    <t>1220,150.1</t>
  </si>
  <si>
    <t>1230,150</t>
  </si>
  <si>
    <t>1240,149.9</t>
  </si>
  <si>
    <t>1250,149.7</t>
  </si>
  <si>
    <t>1260,149.4</t>
  </si>
  <si>
    <t>1270,149.1</t>
  </si>
  <si>
    <t>1280,148.8</t>
  </si>
  <si>
    <t>1290,148.4</t>
  </si>
  <si>
    <t>1300,148</t>
  </si>
  <si>
    <t>1310,147.6</t>
  </si>
  <si>
    <t>1320,147.1</t>
  </si>
  <si>
    <t>1330,146.6</t>
  </si>
  <si>
    <t>1340,146</t>
  </si>
  <si>
    <t>1350,145.4</t>
  </si>
  <si>
    <t>1360,144.8</t>
  </si>
  <si>
    <t>1370,144</t>
  </si>
  <si>
    <t>1380,143.3</t>
  </si>
  <si>
    <t>1390,142.4</t>
  </si>
  <si>
    <t>1400,141.5</t>
  </si>
  <si>
    <t>1410,140.6</t>
  </si>
  <si>
    <t>1420,139.7</t>
  </si>
  <si>
    <t>1430,138.7</t>
  </si>
  <si>
    <t>2024年06月24日(月)</t>
  </si>
  <si>
    <t>0,133.9</t>
  </si>
  <si>
    <t>10,131.6</t>
  </si>
  <si>
    <t>20,129.3</t>
  </si>
  <si>
    <t>30,127</t>
  </si>
  <si>
    <t>40,124.7</t>
  </si>
  <si>
    <t>50,122.4</t>
  </si>
  <si>
    <t>60,120.2</t>
  </si>
  <si>
    <t>70,118.3</t>
  </si>
  <si>
    <t>80,116.5</t>
  </si>
  <si>
    <t>90,115</t>
  </si>
  <si>
    <t>100,113.8</t>
  </si>
  <si>
    <t>110,113</t>
  </si>
  <si>
    <t>120,112.6</t>
  </si>
  <si>
    <t>130,112.6</t>
  </si>
  <si>
    <t>140,113</t>
  </si>
  <si>
    <t>150,113.9</t>
  </si>
  <si>
    <t>160,115.1</t>
  </si>
  <si>
    <t>170,116.6</t>
  </si>
  <si>
    <t>180,118.4</t>
  </si>
  <si>
    <t>190,120.4</t>
  </si>
  <si>
    <t>200,122.5</t>
  </si>
  <si>
    <t>210,124.8</t>
  </si>
  <si>
    <t>220,127.1</t>
  </si>
  <si>
    <t>240,131.5</t>
  </si>
  <si>
    <t>250,133.6</t>
  </si>
  <si>
    <t>260,135.5</t>
  </si>
  <si>
    <t>270,137.2</t>
  </si>
  <si>
    <t>280,138.8</t>
  </si>
  <si>
    <t>290,140.3</t>
  </si>
  <si>
    <t>300,141.6</t>
  </si>
  <si>
    <t>310,142.8</t>
  </si>
  <si>
    <t>320,144</t>
  </si>
  <si>
    <t>330,145.1</t>
  </si>
  <si>
    <t>340,146.2</t>
  </si>
  <si>
    <t>350,147.4</t>
  </si>
  <si>
    <t>360,148.6</t>
  </si>
  <si>
    <t>370,149.8</t>
  </si>
  <si>
    <t>380,151.1</t>
  </si>
  <si>
    <t>390,152.4</t>
  </si>
  <si>
    <t>400,153.7</t>
  </si>
  <si>
    <t>410,155</t>
  </si>
  <si>
    <t>420,156.1</t>
  </si>
  <si>
    <t>430,157</t>
  </si>
  <si>
    <t>440,157.7</t>
  </si>
  <si>
    <t>450,158.1</t>
  </si>
  <si>
    <t>460,158.1</t>
  </si>
  <si>
    <t>470,157.6</t>
  </si>
  <si>
    <t>480,156.7</t>
  </si>
  <si>
    <t>490,155.2</t>
  </si>
  <si>
    <t>500,153.2</t>
  </si>
  <si>
    <t>510,150.6</t>
  </si>
  <si>
    <t>520,147.4</t>
  </si>
  <si>
    <t>530,143.8</t>
  </si>
  <si>
    <t>540,139.6</t>
  </si>
  <si>
    <t>550,135.1</t>
  </si>
  <si>
    <t>560,130.2</t>
  </si>
  <si>
    <t>570,125.1</t>
  </si>
  <si>
    <t>580,119.7</t>
  </si>
  <si>
    <t>590,114.3</t>
  </si>
  <si>
    <t>600,108.8</t>
  </si>
  <si>
    <t>610,103.4</t>
  </si>
  <si>
    <t>620,98</t>
  </si>
  <si>
    <t>630,92.8</t>
  </si>
  <si>
    <t>640,87.7</t>
  </si>
  <si>
    <t>650,82.8</t>
  </si>
  <si>
    <t>660,78.1</t>
  </si>
  <si>
    <t>670,73.6</t>
  </si>
  <si>
    <t>680,69.3</t>
  </si>
  <si>
    <t>690,65</t>
  </si>
  <si>
    <t>700,60.9</t>
  </si>
  <si>
    <t>710,56.8</t>
  </si>
  <si>
    <t>720,52.8</t>
  </si>
  <si>
    <t>730,48.9</t>
  </si>
  <si>
    <t>740,44.9</t>
  </si>
  <si>
    <t>750,40.9</t>
  </si>
  <si>
    <t>760,37</t>
  </si>
  <si>
    <t>770,33.1</t>
  </si>
  <si>
    <t>780,29.2</t>
  </si>
  <si>
    <t>790,25.5</t>
  </si>
  <si>
    <t>800,21.9</t>
  </si>
  <si>
    <t>810,18.6</t>
  </si>
  <si>
    <t>820,15.5</t>
  </si>
  <si>
    <t>830,12.8</t>
  </si>
  <si>
    <t>840,10.5</t>
  </si>
  <si>
    <t>850,8.6</t>
  </si>
  <si>
    <t>860,7.1</t>
  </si>
  <si>
    <t>870,6.2</t>
  </si>
  <si>
    <t>880,5.8</t>
  </si>
  <si>
    <t>890,5.9</t>
  </si>
  <si>
    <t>900,6.5</t>
  </si>
  <si>
    <t>910,7.6</t>
  </si>
  <si>
    <t>920,9.1</t>
  </si>
  <si>
    <t>930,11</t>
  </si>
  <si>
    <t>940,13.3</t>
  </si>
  <si>
    <t>950,15.9</t>
  </si>
  <si>
    <t>960,18.7</t>
  </si>
  <si>
    <t>970,21.8</t>
  </si>
  <si>
    <t>980,25</t>
  </si>
  <si>
    <t>990,28.4</t>
  </si>
  <si>
    <t>1000,31.9</t>
  </si>
  <si>
    <t>1010,35.5</t>
  </si>
  <si>
    <t>1020,39.2</t>
  </si>
  <si>
    <t>1030,43.1</t>
  </si>
  <si>
    <t>1040,47.2</t>
  </si>
  <si>
    <t>1060,55.9</t>
  </si>
  <si>
    <t>1070,60.5</t>
  </si>
  <si>
    <t>1080,65.5</t>
  </si>
  <si>
    <t>1090,70.7</t>
  </si>
  <si>
    <t>1100,76.1</t>
  </si>
  <si>
    <t>1110,81.9</t>
  </si>
  <si>
    <t>1120,87.8</t>
  </si>
  <si>
    <t>1130,94</t>
  </si>
  <si>
    <t>1140,100.3</t>
  </si>
  <si>
    <t>1150,106.7</t>
  </si>
  <si>
    <t>1160,113.1</t>
  </si>
  <si>
    <t>1170,119.5</t>
  </si>
  <si>
    <t>1180,125.6</t>
  </si>
  <si>
    <t>1190,131.5</t>
  </si>
  <si>
    <t>1200,137.1</t>
  </si>
  <si>
    <t>1210,142.2</t>
  </si>
  <si>
    <t>1220,146.8</t>
  </si>
  <si>
    <t>1230,150.9</t>
  </si>
  <si>
    <t>1240,154.4</t>
  </si>
  <si>
    <t>1250,157.2</t>
  </si>
  <si>
    <t>1260,159.4</t>
  </si>
  <si>
    <t>1270,161</t>
  </si>
  <si>
    <t>1280,162</t>
  </si>
  <si>
    <t>1290,162.5</t>
  </si>
  <si>
    <t>1300,162.4</t>
  </si>
  <si>
    <t>1310,161.9</t>
  </si>
  <si>
    <t>1320,161.1</t>
  </si>
  <si>
    <t>1330,160</t>
  </si>
  <si>
    <t>1340,158.6</t>
  </si>
  <si>
    <t>1350,157.1</t>
  </si>
  <si>
    <t>1360,155.5</t>
  </si>
  <si>
    <t>1370,153.9</t>
  </si>
  <si>
    <t>1380,152.2</t>
  </si>
  <si>
    <t>1390,150.5</t>
  </si>
  <si>
    <t>1400,148.9</t>
  </si>
  <si>
    <t>1410,147.2</t>
  </si>
  <si>
    <t>1420,145.6</t>
  </si>
  <si>
    <t>1430,143.9</t>
  </si>
  <si>
    <t>キビレ(32cm)</t>
    <phoneticPr fontId="1"/>
  </si>
  <si>
    <t>2024年07月13日(土)</t>
  </si>
  <si>
    <t>0,138.8</t>
  </si>
  <si>
    <t>10,138.1</t>
  </si>
  <si>
    <t>20,137.4</t>
  </si>
  <si>
    <t>30,136.6</t>
  </si>
  <si>
    <t>40,135.8</t>
  </si>
  <si>
    <t>50,134.9</t>
  </si>
  <si>
    <t>60,134.1</t>
  </si>
  <si>
    <t>70,133.2</t>
  </si>
  <si>
    <t>80,132.4</t>
  </si>
  <si>
    <t>90,131.5</t>
  </si>
  <si>
    <t>100,130.7</t>
  </si>
  <si>
    <t>110,129.9</t>
  </si>
  <si>
    <t>120,129</t>
  </si>
  <si>
    <t>130,128.1</t>
  </si>
  <si>
    <t>140,127.2</t>
  </si>
  <si>
    <t>150,126.2</t>
  </si>
  <si>
    <t>160,125.1</t>
  </si>
  <si>
    <t>170,123.9</t>
  </si>
  <si>
    <t>180,122.6</t>
  </si>
  <si>
    <t>190,121.3</t>
  </si>
  <si>
    <t>200,119.8</t>
  </si>
  <si>
    <t>210,118.3</t>
  </si>
  <si>
    <t>220,116.8</t>
  </si>
  <si>
    <t>230,115.2</t>
  </si>
  <si>
    <t>240,113.5</t>
  </si>
  <si>
    <t>250,111.9</t>
  </si>
  <si>
    <t>260,110.4</t>
  </si>
  <si>
    <t>270,108.9</t>
  </si>
  <si>
    <t>280,107.5</t>
  </si>
  <si>
    <t>290,106.1</t>
  </si>
  <si>
    <t>300,104.9</t>
  </si>
  <si>
    <t>310,103.8</t>
  </si>
  <si>
    <t>320,102.9</t>
  </si>
  <si>
    <t>330,102</t>
  </si>
  <si>
    <t>340,101.3</t>
  </si>
  <si>
    <t>350,100.7</t>
  </si>
  <si>
    <t>360,100.1</t>
  </si>
  <si>
    <t>370,99.7</t>
  </si>
  <si>
    <t>380,99.3</t>
  </si>
  <si>
    <t>390,98.9</t>
  </si>
  <si>
    <t>400,98.6</t>
  </si>
  <si>
    <t>410,98.3</t>
  </si>
  <si>
    <t>420,98</t>
  </si>
  <si>
    <t>430,97.8</t>
  </si>
  <si>
    <t>440,97.6</t>
  </si>
  <si>
    <t>450,97.4</t>
  </si>
  <si>
    <t>460,97.2</t>
  </si>
  <si>
    <t>470,97.1</t>
  </si>
  <si>
    <t>480,97.1</t>
  </si>
  <si>
    <t>490,97.2</t>
  </si>
  <si>
    <t>500,97.4</t>
  </si>
  <si>
    <t>510,97.7</t>
  </si>
  <si>
    <t>520,98.2</t>
  </si>
  <si>
    <t>530,98.8</t>
  </si>
  <si>
    <t>540,99.5</t>
  </si>
  <si>
    <t>550,100.3</t>
  </si>
  <si>
    <t>560,101.3</t>
  </si>
  <si>
    <t>570,102.4</t>
  </si>
  <si>
    <t>580,103.5</t>
  </si>
  <si>
    <t>590,104.7</t>
  </si>
  <si>
    <t>600,105.9</t>
  </si>
  <si>
    <t>610,107.1</t>
  </si>
  <si>
    <t>620,108.3</t>
  </si>
  <si>
    <t>630,109.3</t>
  </si>
  <si>
    <t>640,110.3</t>
  </si>
  <si>
    <t>650,111.1</t>
  </si>
  <si>
    <t>660,111.8</t>
  </si>
  <si>
    <t>670,112.3</t>
  </si>
  <si>
    <t>680,112.6</t>
  </si>
  <si>
    <t>690,112.7</t>
  </si>
  <si>
    <t>700,112.6</t>
  </si>
  <si>
    <t>710,112.4</t>
  </si>
  <si>
    <t>720,112</t>
  </si>
  <si>
    <t>730,111.5</t>
  </si>
  <si>
    <t>740,110.9</t>
  </si>
  <si>
    <t>750,110.2</t>
  </si>
  <si>
    <t>760,109.4</t>
  </si>
  <si>
    <t>770,108.6</t>
  </si>
  <si>
    <t>780,107.8</t>
  </si>
  <si>
    <t>790,106.9</t>
  </si>
  <si>
    <t>800,106.1</t>
  </si>
  <si>
    <t>810,105.3</t>
  </si>
  <si>
    <t>820,104.5</t>
  </si>
  <si>
    <t>830,103.8</t>
  </si>
  <si>
    <t>840,103</t>
  </si>
  <si>
    <t>850,102.3</t>
  </si>
  <si>
    <t>860,101.6</t>
  </si>
  <si>
    <t>870,100.9</t>
  </si>
  <si>
    <t>880,100.2</t>
  </si>
  <si>
    <t>890,99.4</t>
  </si>
  <si>
    <t>900,98.7</t>
  </si>
  <si>
    <t>910,97.9</t>
  </si>
  <si>
    <t>920,97.1</t>
  </si>
  <si>
    <t>930,96.3</t>
  </si>
  <si>
    <t>940,95.5</t>
  </si>
  <si>
    <t>950,94.7</t>
  </si>
  <si>
    <t>960,93.9</t>
  </si>
  <si>
    <t>970,93.1</t>
  </si>
  <si>
    <t>980,92.5</t>
  </si>
  <si>
    <t>990,91.9</t>
  </si>
  <si>
    <t>1000,91.4</t>
  </si>
  <si>
    <t>1010,91</t>
  </si>
  <si>
    <t>1020,90.8</t>
  </si>
  <si>
    <t>1030,90.7</t>
  </si>
  <si>
    <t>1040,90.8</t>
  </si>
  <si>
    <t>1050,91.1</t>
  </si>
  <si>
    <t>1060,91.4</t>
  </si>
  <si>
    <t>1070,92</t>
  </si>
  <si>
    <t>1080,92.7</t>
  </si>
  <si>
    <t>1090,93.5</t>
  </si>
  <si>
    <t>1100,94.4</t>
  </si>
  <si>
    <t>1110,95.4</t>
  </si>
  <si>
    <t>1120,96.5</t>
  </si>
  <si>
    <t>1130,97.6</t>
  </si>
  <si>
    <t>1140,98.8</t>
  </si>
  <si>
    <t>1150,100</t>
  </si>
  <si>
    <t>1160,101.3</t>
  </si>
  <si>
    <t>1170,102.6</t>
  </si>
  <si>
    <t>1180,103.8</t>
  </si>
  <si>
    <t>1190,105.1</t>
  </si>
  <si>
    <t>1200,106.4</t>
  </si>
  <si>
    <t>1210,107.7</t>
  </si>
  <si>
    <t>1220,109.1</t>
  </si>
  <si>
    <t>1230,110.5</t>
  </si>
  <si>
    <t>1240,111.9</t>
  </si>
  <si>
    <t>1250,113.4</t>
  </si>
  <si>
    <t>1260,114.9</t>
  </si>
  <si>
    <t>1270,116.4</t>
  </si>
  <si>
    <t>1280,118</t>
  </si>
  <si>
    <t>1290,119.6</t>
  </si>
  <si>
    <t>1300,121.2</t>
  </si>
  <si>
    <t>1310,122.9</t>
  </si>
  <si>
    <t>1320,124.5</t>
  </si>
  <si>
    <t>1330,126.1</t>
  </si>
  <si>
    <t>1340,127.6</t>
  </si>
  <si>
    <t>1350,129.1</t>
  </si>
  <si>
    <t>1360,130.4</t>
  </si>
  <si>
    <t>1370,131.6</t>
  </si>
  <si>
    <t>1380,132.7</t>
  </si>
  <si>
    <t>1390,133.6</t>
  </si>
  <si>
    <t>1400,134.3</t>
  </si>
  <si>
    <t>1410,134.9</t>
  </si>
  <si>
    <t>1420,135.3</t>
  </si>
  <si>
    <t>1430,135.5</t>
  </si>
  <si>
    <t>キビレ(35cm)</t>
    <phoneticPr fontId="1"/>
  </si>
  <si>
    <t>チヌ(42cm)</t>
    <phoneticPr fontId="1"/>
  </si>
  <si>
    <t>2024年08月15日(木)</t>
  </si>
  <si>
    <t>0,141.9</t>
  </si>
  <si>
    <t>10,140.8</t>
  </si>
  <si>
    <t>20,139.6</t>
  </si>
  <si>
    <t>30,138.4</t>
  </si>
  <si>
    <t>40,137.2</t>
  </si>
  <si>
    <t>50,135.8</t>
  </si>
  <si>
    <t>60,134.5</t>
  </si>
  <si>
    <t>80,131.9</t>
  </si>
  <si>
    <t>90,130.6</t>
  </si>
  <si>
    <t>100,129.4</t>
  </si>
  <si>
    <t>110,128.2</t>
  </si>
  <si>
    <t>120,127</t>
  </si>
  <si>
    <t>130,125.9</t>
  </si>
  <si>
    <t>140,124.8</t>
  </si>
  <si>
    <t>150,123.6</t>
  </si>
  <si>
    <t>160,122.5</t>
  </si>
  <si>
    <t>170,121.3</t>
  </si>
  <si>
    <t>180,120</t>
  </si>
  <si>
    <t>190,118.7</t>
  </si>
  <si>
    <t>200,117.3</t>
  </si>
  <si>
    <t>210,115.8</t>
  </si>
  <si>
    <t>220,114.2</t>
  </si>
  <si>
    <t>230,112.4</t>
  </si>
  <si>
    <t>240,110.6</t>
  </si>
  <si>
    <t>250,108.7</t>
  </si>
  <si>
    <t>260,106.7</t>
  </si>
  <si>
    <t>270,104.7</t>
  </si>
  <si>
    <t>280,102.6</t>
  </si>
  <si>
    <t>290,100.5</t>
  </si>
  <si>
    <t>300,98.4</t>
  </si>
  <si>
    <t>310,96.3</t>
  </si>
  <si>
    <t>320,94.2</t>
  </si>
  <si>
    <t>330,92.2</t>
  </si>
  <si>
    <t>340,90.3</t>
  </si>
  <si>
    <t>350,88.5</t>
  </si>
  <si>
    <t>360,86.7</t>
  </si>
  <si>
    <t>370,85</t>
  </si>
  <si>
    <t>380,83.4</t>
  </si>
  <si>
    <t>390,81.8</t>
  </si>
  <si>
    <t>400,80.2</t>
  </si>
  <si>
    <t>410,78.7</t>
  </si>
  <si>
    <t>420,77.3</t>
  </si>
  <si>
    <t>430,75.8</t>
  </si>
  <si>
    <t>440,74.3</t>
  </si>
  <si>
    <t>450,72.8</t>
  </si>
  <si>
    <t>460,71.3</t>
  </si>
  <si>
    <t>470,69.8</t>
  </si>
  <si>
    <t>480,68.2</t>
  </si>
  <si>
    <t>490,66.7</t>
  </si>
  <si>
    <t>500,65.2</t>
  </si>
  <si>
    <t>510,63.7</t>
  </si>
  <si>
    <t>520,62.3</t>
  </si>
  <si>
    <t>530,61</t>
  </si>
  <si>
    <t>540,59.9</t>
  </si>
  <si>
    <t>550,58.8</t>
  </si>
  <si>
    <t>560,58</t>
  </si>
  <si>
    <t>570,57.3</t>
  </si>
  <si>
    <t>580,56.8</t>
  </si>
  <si>
    <t>590,56.6</t>
  </si>
  <si>
    <t>600,56.6</t>
  </si>
  <si>
    <t>610,56.8</t>
  </si>
  <si>
    <t>620,57.2</t>
  </si>
  <si>
    <t>630,57.8</t>
  </si>
  <si>
    <t>640,58.6</t>
  </si>
  <si>
    <t>650,59.6</t>
  </si>
  <si>
    <t>660,60.7</t>
  </si>
  <si>
    <t>670,62</t>
  </si>
  <si>
    <t>680,63.4</t>
  </si>
  <si>
    <t>690,64.9</t>
  </si>
  <si>
    <t>700,66.5</t>
  </si>
  <si>
    <t>710,68.2</t>
  </si>
  <si>
    <t>720,69.9</t>
  </si>
  <si>
    <t>730,71.8</t>
  </si>
  <si>
    <t>740,73.7</t>
  </si>
  <si>
    <t>750,75.7</t>
  </si>
  <si>
    <t>760,77.8</t>
  </si>
  <si>
    <t>770,80</t>
  </si>
  <si>
    <t>780,82.3</t>
  </si>
  <si>
    <t>790,84.8</t>
  </si>
  <si>
    <t>800,87.5</t>
  </si>
  <si>
    <t>810,90.3</t>
  </si>
  <si>
    <t>820,93.2</t>
  </si>
  <si>
    <t>830,96.3</t>
  </si>
  <si>
    <t>840,99.5</t>
  </si>
  <si>
    <t>850,102.9</t>
  </si>
  <si>
    <t>860,106.3</t>
  </si>
  <si>
    <t>870,109.8</t>
  </si>
  <si>
    <t>880,113.3</t>
  </si>
  <si>
    <t>890,116.7</t>
  </si>
  <si>
    <t>900,120.2</t>
  </si>
  <si>
    <t>910,123.5</t>
  </si>
  <si>
    <t>920,126.7</t>
  </si>
  <si>
    <t>930,129.7</t>
  </si>
  <si>
    <t>940,132.5</t>
  </si>
  <si>
    <t>950,135</t>
  </si>
  <si>
    <t>960,137.4</t>
  </si>
  <si>
    <t>970,139.4</t>
  </si>
  <si>
    <t>980,141.2</t>
  </si>
  <si>
    <t>990,142.8</t>
  </si>
  <si>
    <t>1000,144.1</t>
  </si>
  <si>
    <t>1010,145.2</t>
  </si>
  <si>
    <t>1020,146.1</t>
  </si>
  <si>
    <t>1030,146.8</t>
  </si>
  <si>
    <t>1040,147.4</t>
  </si>
  <si>
    <t>1050,147.9</t>
  </si>
  <si>
    <t>1060,148.3</t>
  </si>
  <si>
    <t>1070,148.7</t>
  </si>
  <si>
    <t>1080,149</t>
  </si>
  <si>
    <t>1090,149.3</t>
  </si>
  <si>
    <t>1100,149.5</t>
  </si>
  <si>
    <t>1110,149.8</t>
  </si>
  <si>
    <t>1120,150</t>
  </si>
  <si>
    <t>1130,150.2</t>
  </si>
  <si>
    <t>1140,150.4</t>
  </si>
  <si>
    <t>1150,150.5</t>
  </si>
  <si>
    <t>1160,150.6</t>
  </si>
  <si>
    <t>1170,150.5</t>
  </si>
  <si>
    <t>1180,150.4</t>
  </si>
  <si>
    <t>1190,150.2</t>
  </si>
  <si>
    <t>1200,149.9</t>
  </si>
  <si>
    <t>1210,149.5</t>
  </si>
  <si>
    <t>1220,149</t>
  </si>
  <si>
    <t>1230,148.5</t>
  </si>
  <si>
    <t>1240,147.8</t>
  </si>
  <si>
    <t>1250,147.2</t>
  </si>
  <si>
    <t>1260,146.5</t>
  </si>
  <si>
    <t>1270,145.9</t>
  </si>
  <si>
    <t>1280,145.3</t>
  </si>
  <si>
    <t>1290,144.8</t>
  </si>
  <si>
    <t>1300,144.3</t>
  </si>
  <si>
    <t>1310,143.9</t>
  </si>
  <si>
    <t>1320,143.7</t>
  </si>
  <si>
    <t>1330,143.6</t>
  </si>
  <si>
    <t>1340,143.5</t>
  </si>
  <si>
    <t>1350,143.6</t>
  </si>
  <si>
    <t>1360,143.7</t>
  </si>
  <si>
    <t>1370,143.9</t>
  </si>
  <si>
    <t>1380,144.1</t>
  </si>
  <si>
    <t>1390,144.3</t>
  </si>
  <si>
    <t>1400,144.5</t>
  </si>
  <si>
    <t>1410,144.6</t>
  </si>
  <si>
    <t>1420,144.7</t>
  </si>
  <si>
    <t>1430,144.6</t>
  </si>
  <si>
    <t>2025年07月20日(日)</t>
  </si>
  <si>
    <t>0,140.8</t>
  </si>
  <si>
    <t>20,140.9</t>
  </si>
  <si>
    <t>30,140.9</t>
  </si>
  <si>
    <t>40,140.8</t>
  </si>
  <si>
    <t>60,140.5</t>
  </si>
  <si>
    <t>70,140.4</t>
  </si>
  <si>
    <t>80,140.1</t>
  </si>
  <si>
    <t>90,139.9</t>
  </si>
  <si>
    <t>100,139.6</t>
  </si>
  <si>
    <t>110,139.2</t>
  </si>
  <si>
    <t>120,138.8</t>
  </si>
  <si>
    <t>130,138.2</t>
  </si>
  <si>
    <t>140,137.6</t>
  </si>
  <si>
    <t>150,136.8</t>
  </si>
  <si>
    <t>160,135.9</t>
  </si>
  <si>
    <t>170,134.9</t>
  </si>
  <si>
    <t>180,133.7</t>
  </si>
  <si>
    <t>190,132.3</t>
  </si>
  <si>
    <t>200,130.8</t>
  </si>
  <si>
    <t>210,129</t>
  </si>
  <si>
    <t>230,125.1</t>
  </si>
  <si>
    <t>240,122.8</t>
  </si>
  <si>
    <t>250,120.4</t>
  </si>
  <si>
    <t>260,117.9</t>
  </si>
  <si>
    <t>270,115.3</t>
  </si>
  <si>
    <t>280,112.6</t>
  </si>
  <si>
    <t>290,109.8</t>
  </si>
  <si>
    <t>300,106.9</t>
  </si>
  <si>
    <t>310,104</t>
  </si>
  <si>
    <t>320,101</t>
  </si>
  <si>
    <t>330,98.1</t>
  </si>
  <si>
    <t>340,95.1</t>
  </si>
  <si>
    <t>350,92.2</t>
  </si>
  <si>
    <t>360,89.2</t>
  </si>
  <si>
    <t>370,86.3</t>
  </si>
  <si>
    <t>390,80.6</t>
  </si>
  <si>
    <t>400,77.7</t>
  </si>
  <si>
    <t>410,74.9</t>
  </si>
  <si>
    <t>420,72.2</t>
  </si>
  <si>
    <t>430,69.5</t>
  </si>
  <si>
    <t>440,66.8</t>
  </si>
  <si>
    <t>450,64.3</t>
  </si>
  <si>
    <t>460,61.8</t>
  </si>
  <si>
    <t>470,59.4</t>
  </si>
  <si>
    <t>480,57.2</t>
  </si>
  <si>
    <t>490,55.1</t>
  </si>
  <si>
    <t>500,53.2</t>
  </si>
  <si>
    <t>510,51.5</t>
  </si>
  <si>
    <t>520,50</t>
  </si>
  <si>
    <t>530,48.8</t>
  </si>
  <si>
    <t>540,47.9</t>
  </si>
  <si>
    <t>550,47.2</t>
  </si>
  <si>
    <t>560,46.8</t>
  </si>
  <si>
    <t>570,46.7</t>
  </si>
  <si>
    <t>580,46.9</t>
  </si>
  <si>
    <t>590,47.4</t>
  </si>
  <si>
    <t>600,48.2</t>
  </si>
  <si>
    <t>610,49.3</t>
  </si>
  <si>
    <t>620,50.6</t>
  </si>
  <si>
    <t>630,52.2</t>
  </si>
  <si>
    <t>640,53.9</t>
  </si>
  <si>
    <t>650,55.9</t>
  </si>
  <si>
    <t>660,58</t>
  </si>
  <si>
    <t>670,60.2</t>
  </si>
  <si>
    <t>680,62.6</t>
  </si>
  <si>
    <t>690,65.1</t>
  </si>
  <si>
    <t>700,67.7</t>
  </si>
  <si>
    <t>710,70.3</t>
  </si>
  <si>
    <t>720,73</t>
  </si>
  <si>
    <t>730,75.8</t>
  </si>
  <si>
    <t>740,78.6</t>
  </si>
  <si>
    <t>750,81.5</t>
  </si>
  <si>
    <t>760,84.5</t>
  </si>
  <si>
    <t>770,87.5</t>
  </si>
  <si>
    <t>780,90.6</t>
  </si>
  <si>
    <t>790,93.7</t>
  </si>
  <si>
    <t>800,96.8</t>
  </si>
  <si>
    <t>810,100</t>
  </si>
  <si>
    <t>820,103.2</t>
  </si>
  <si>
    <t>830,106.4</t>
  </si>
  <si>
    <t>840,109.6</t>
  </si>
  <si>
    <t>850,112.7</t>
  </si>
  <si>
    <t>860,115.7</t>
  </si>
  <si>
    <t>870,118.7</t>
  </si>
  <si>
    <t>880,121.5</t>
  </si>
  <si>
    <t>890,124.1</t>
  </si>
  <si>
    <t>900,126.6</t>
  </si>
  <si>
    <t>910,128.9</t>
  </si>
  <si>
    <t>920,130.9</t>
  </si>
  <si>
    <t>930,132.7</t>
  </si>
  <si>
    <t>940,134.3</t>
  </si>
  <si>
    <t>950,135.7</t>
  </si>
  <si>
    <t>960,136.8</t>
  </si>
  <si>
    <t>970,137.7</t>
  </si>
  <si>
    <t>980,138.5</t>
  </si>
  <si>
    <t>990,139</t>
  </si>
  <si>
    <t>1000,139.5</t>
  </si>
  <si>
    <t>1010,139.7</t>
  </si>
  <si>
    <t>1020,139.9</t>
  </si>
  <si>
    <t>1030,140.1</t>
  </si>
  <si>
    <t>1040,140.1</t>
  </si>
  <si>
    <t>1050,140.2</t>
  </si>
  <si>
    <t>1060,140.2</t>
  </si>
  <si>
    <t>1070,140.3</t>
  </si>
  <si>
    <t>1080,140.3</t>
  </si>
  <si>
    <t>1090,140.4</t>
  </si>
  <si>
    <t>1100,140.4</t>
  </si>
  <si>
    <t>1110,140.5</t>
  </si>
  <si>
    <t>1120,140.5</t>
  </si>
  <si>
    <t>1130,140.6</t>
  </si>
  <si>
    <t>1140,140.6</t>
  </si>
  <si>
    <t>1150,140.6</t>
  </si>
  <si>
    <t>1160,140.5</t>
  </si>
  <si>
    <t>1170,140.4</t>
  </si>
  <si>
    <t>1180,140.3</t>
  </si>
  <si>
    <t>1190,140.1</t>
  </si>
  <si>
    <t>1200,139.8</t>
  </si>
  <si>
    <t>1210,139.6</t>
  </si>
  <si>
    <t>1220,139.3</t>
  </si>
  <si>
    <t>1230,139</t>
  </si>
  <si>
    <t>1240,138.7</t>
  </si>
  <si>
    <t>1250,138.4</t>
  </si>
  <si>
    <t>1260,138.2</t>
  </si>
  <si>
    <t>1270,138.1</t>
  </si>
  <si>
    <t>1280,138</t>
  </si>
  <si>
    <t>1290,138</t>
  </si>
  <si>
    <t>1300,138.1</t>
  </si>
  <si>
    <t>1310,138.3</t>
  </si>
  <si>
    <t>1320,138.6</t>
  </si>
  <si>
    <t>1330,138.9</t>
  </si>
  <si>
    <t>1340,139.3</t>
  </si>
  <si>
    <t>1350,139.8</t>
  </si>
  <si>
    <t>1360,140.3</t>
  </si>
  <si>
    <t>1370,140.7</t>
  </si>
  <si>
    <t>1380,141.2</t>
  </si>
  <si>
    <t>1390,141.6</t>
  </si>
  <si>
    <t>1400,141.9</t>
  </si>
  <si>
    <t>1410,142.2</t>
  </si>
  <si>
    <t>1420,142.4</t>
  </si>
  <si>
    <t>1430,142.5</t>
  </si>
  <si>
    <t>2025年09月07日(日)</t>
  </si>
  <si>
    <t>0,96.6</t>
  </si>
  <si>
    <t>10,96</t>
  </si>
  <si>
    <t>20,95.8</t>
  </si>
  <si>
    <t>30,96</t>
  </si>
  <si>
    <t>40,96.7</t>
  </si>
  <si>
    <t>50,97.8</t>
  </si>
  <si>
    <t>60,99.2</t>
  </si>
  <si>
    <t>70,100.9</t>
  </si>
  <si>
    <t>80,102.8</t>
  </si>
  <si>
    <t>90,104.9</t>
  </si>
  <si>
    <t>100,107.1</t>
  </si>
  <si>
    <t>110,109.4</t>
  </si>
  <si>
    <t>120,111.7</t>
  </si>
  <si>
    <t>130,114</t>
  </si>
  <si>
    <t>140,116.2</t>
  </si>
  <si>
    <t>150,118.4</t>
  </si>
  <si>
    <t>160,120.6</t>
  </si>
  <si>
    <t>170,122.8</t>
  </si>
  <si>
    <t>180,124.9</t>
  </si>
  <si>
    <t>190,127.1</t>
  </si>
  <si>
    <t>200,129.3</t>
  </si>
  <si>
    <t>210,131.6</t>
  </si>
  <si>
    <t>220,134</t>
  </si>
  <si>
    <t>230,136.6</t>
  </si>
  <si>
    <t>240,139.2</t>
  </si>
  <si>
    <t>250,142</t>
  </si>
  <si>
    <t>260,145</t>
  </si>
  <si>
    <t>270,147.9</t>
  </si>
  <si>
    <t>280,151</t>
  </si>
  <si>
    <t>290,154</t>
  </si>
  <si>
    <t>300,156.9</t>
  </si>
  <si>
    <t>310,159.6</t>
  </si>
  <si>
    <t>320,162.1</t>
  </si>
  <si>
    <t>330,164.3</t>
  </si>
  <si>
    <t>340,166.1</t>
  </si>
  <si>
    <t>350,167.4</t>
  </si>
  <si>
    <t>360,168.2</t>
  </si>
  <si>
    <t>370,168.5</t>
  </si>
  <si>
    <t>380,168.1</t>
  </si>
  <si>
    <t>390,167.2</t>
  </si>
  <si>
    <t>400,165.6</t>
  </si>
  <si>
    <t>410,163.5</t>
  </si>
  <si>
    <t>420,160.8</t>
  </si>
  <si>
    <t>430,157.7</t>
  </si>
  <si>
    <t>440,154.1</t>
  </si>
  <si>
    <t>450,150.2</t>
  </si>
  <si>
    <t>460,146</t>
  </si>
  <si>
    <t>470,141.7</t>
  </si>
  <si>
    <t>480,137.1</t>
  </si>
  <si>
    <t>490,132.5</t>
  </si>
  <si>
    <t>500,127.9</t>
  </si>
  <si>
    <t>510,123.3</t>
  </si>
  <si>
    <t>520,118.7</t>
  </si>
  <si>
    <t>530,114.2</t>
  </si>
  <si>
    <t>540,109.7</t>
  </si>
  <si>
    <t>550,105.4</t>
  </si>
  <si>
    <t>560,101</t>
  </si>
  <si>
    <t>570,96.7</t>
  </si>
  <si>
    <t>580,92.3</t>
  </si>
  <si>
    <t>590,88</t>
  </si>
  <si>
    <t>600,83.6</t>
  </si>
  <si>
    <t>610,79.2</t>
  </si>
  <si>
    <t>620,74.7</t>
  </si>
  <si>
    <t>630,70.2</t>
  </si>
  <si>
    <t>640,65.6</t>
  </si>
  <si>
    <t>650,61.1</t>
  </si>
  <si>
    <t>660,56.6</t>
  </si>
  <si>
    <t>670,52.3</t>
  </si>
  <si>
    <t>680,48.1</t>
  </si>
  <si>
    <t>690,44.2</t>
  </si>
  <si>
    <t>700,40.6</t>
  </si>
  <si>
    <t>710,37.3</t>
  </si>
  <si>
    <t>720,34.5</t>
  </si>
  <si>
    <t>730,32.2</t>
  </si>
  <si>
    <t>740,30.4</t>
  </si>
  <si>
    <t>750,29.1</t>
  </si>
  <si>
    <t>760,28.4</t>
  </si>
  <si>
    <t>770,28.2</t>
  </si>
  <si>
    <t>780,28.6</t>
  </si>
  <si>
    <t>790,29.5</t>
  </si>
  <si>
    <t>800,30.8</t>
  </si>
  <si>
    <t>810,32.6</t>
  </si>
  <si>
    <t>820,34.7</t>
  </si>
  <si>
    <t>830,37.2</t>
  </si>
  <si>
    <t>840,39.9</t>
  </si>
  <si>
    <t>850,42.9</t>
  </si>
  <si>
    <t>860,46</t>
  </si>
  <si>
    <t>870,49.3</t>
  </si>
  <si>
    <t>880,52.7</t>
  </si>
  <si>
    <t>890,56.3</t>
  </si>
  <si>
    <t>900,59.9</t>
  </si>
  <si>
    <t>910,63.8</t>
  </si>
  <si>
    <t>920,67.8</t>
  </si>
  <si>
    <t>930,72</t>
  </si>
  <si>
    <t>940,76.4</t>
  </si>
  <si>
    <t>950,81</t>
  </si>
  <si>
    <t>960,85.9</t>
  </si>
  <si>
    <t>970,91.1</t>
  </si>
  <si>
    <t>980,96.5</t>
  </si>
  <si>
    <t>990,102.2</t>
  </si>
  <si>
    <t>1000,108.1</t>
  </si>
  <si>
    <t>1010,114.1</t>
  </si>
  <si>
    <t>1020,120.3</t>
  </si>
  <si>
    <t>1030,126.6</t>
  </si>
  <si>
    <t>1040,132.8</t>
  </si>
  <si>
    <t>1050,138.8</t>
  </si>
  <si>
    <t>1060,144.6</t>
  </si>
  <si>
    <t>1070,150.1</t>
  </si>
  <si>
    <t>1080,155.2</t>
  </si>
  <si>
    <t>1090,159.8</t>
  </si>
  <si>
    <t>1100,163.8</t>
  </si>
  <si>
    <t>1110,167.2</t>
  </si>
  <si>
    <t>1120,169.8</t>
  </si>
  <si>
    <t>1130,171.8</t>
  </si>
  <si>
    <t>1140,173.1</t>
  </si>
  <si>
    <t>1150,173.7</t>
  </si>
  <si>
    <t>1160,173.6</t>
  </si>
  <si>
    <t>1170,172.9</t>
  </si>
  <si>
    <t>1180,171.7</t>
  </si>
  <si>
    <t>1190,169.9</t>
  </si>
  <si>
    <t>1200,167.8</t>
  </si>
  <si>
    <t>1210,165.3</t>
  </si>
  <si>
    <t>1220,162.6</t>
  </si>
  <si>
    <t>1230,159.7</t>
  </si>
  <si>
    <t>1240,156.6</t>
  </si>
  <si>
    <t>1250,153.4</t>
  </si>
  <si>
    <t>1260,150.2</t>
  </si>
  <si>
    <t>1270,146.9</t>
  </si>
  <si>
    <t>1280,143.7</t>
  </si>
  <si>
    <t>1290,140.4</t>
  </si>
  <si>
    <t>1300,137.1</t>
  </si>
  <si>
    <t>1310,133.7</t>
  </si>
  <si>
    <t>1320,130.3</t>
  </si>
  <si>
    <t>1330,126.8</t>
  </si>
  <si>
    <t>1340,123.3</t>
  </si>
  <si>
    <t>1350,119.6</t>
  </si>
  <si>
    <t>1360,115.9</t>
  </si>
  <si>
    <t>1370,112.1</t>
  </si>
  <si>
    <t>1380,108.3</t>
  </si>
  <si>
    <t>1390,104.6</t>
  </si>
  <si>
    <t>1400,100.8</t>
  </si>
  <si>
    <t>1410,97.2</t>
  </si>
  <si>
    <t>1420,93.7</t>
  </si>
  <si>
    <t>1430,90.5</t>
  </si>
  <si>
    <t>1440,87.6</t>
  </si>
  <si>
    <t>キビレ(42cm)</t>
    <phoneticPr fontId="1"/>
  </si>
  <si>
    <t>2025年09月14日(日)</t>
  </si>
  <si>
    <t>0,125</t>
  </si>
  <si>
    <t>10,122</t>
  </si>
  <si>
    <t>20,118.9</t>
  </si>
  <si>
    <t>30,115.9</t>
  </si>
  <si>
    <t>40,112.9</t>
  </si>
  <si>
    <t>50,110</t>
  </si>
  <si>
    <t>60,107.2</t>
  </si>
  <si>
    <t>70,104.4</t>
  </si>
  <si>
    <t>80,101.8</t>
  </si>
  <si>
    <t>90,99.2</t>
  </si>
  <si>
    <t>100,96.7</t>
  </si>
  <si>
    <t>110,94.2</t>
  </si>
  <si>
    <t>120,91.8</t>
  </si>
  <si>
    <t>130,89.4</t>
  </si>
  <si>
    <t>140,86.9</t>
  </si>
  <si>
    <t>150,84.5</t>
  </si>
  <si>
    <t>160,82</t>
  </si>
  <si>
    <t>170,79.4</t>
  </si>
  <si>
    <t>180,76.9</t>
  </si>
  <si>
    <t>190,74.3</t>
  </si>
  <si>
    <t>200,71.7</t>
  </si>
  <si>
    <t>210,69</t>
  </si>
  <si>
    <t>220,66.5</t>
  </si>
  <si>
    <t>230,63.9</t>
  </si>
  <si>
    <t>240,61.5</t>
  </si>
  <si>
    <t>250,59.2</t>
  </si>
  <si>
    <t>260,57</t>
  </si>
  <si>
    <t>270,55</t>
  </si>
  <si>
    <t>280,53.2</t>
  </si>
  <si>
    <t>290,51.6</t>
  </si>
  <si>
    <t>300,50.3</t>
  </si>
  <si>
    <t>310,49.2</t>
  </si>
  <si>
    <t>320,48.3</t>
  </si>
  <si>
    <t>330,47.6</t>
  </si>
  <si>
    <t>340,47.2</t>
  </si>
  <si>
    <t>350,47.1</t>
  </si>
  <si>
    <t>360,47.1</t>
  </si>
  <si>
    <t>370,47.3</t>
  </si>
  <si>
    <t>380,47.7</t>
  </si>
  <si>
    <t>390,48.2</t>
  </si>
  <si>
    <t>400,48.9</t>
  </si>
  <si>
    <t>410,49.8</t>
  </si>
  <si>
    <t>420,50.8</t>
  </si>
  <si>
    <t>430,51.9</t>
  </si>
  <si>
    <t>440,53.2</t>
  </si>
  <si>
    <t>450,54.6</t>
  </si>
  <si>
    <t>460,56.2</t>
  </si>
  <si>
    <t>470,58</t>
  </si>
  <si>
    <t>480,60</t>
  </si>
  <si>
    <t>490,62.2</t>
  </si>
  <si>
    <t>500,64.5</t>
  </si>
  <si>
    <t>510,67.2</t>
  </si>
  <si>
    <t>520,70</t>
  </si>
  <si>
    <t>530,73</t>
  </si>
  <si>
    <t>540,76.2</t>
  </si>
  <si>
    <t>550,79.6</t>
  </si>
  <si>
    <t>560,83.1</t>
  </si>
  <si>
    <t>570,86.7</t>
  </si>
  <si>
    <t>580,90.4</t>
  </si>
  <si>
    <t>590,94.1</t>
  </si>
  <si>
    <t>600,97.8</t>
  </si>
  <si>
    <t>610,101.4</t>
  </si>
  <si>
    <t>620,104.9</t>
  </si>
  <si>
    <t>630,108.3</t>
  </si>
  <si>
    <t>640,111.4</t>
  </si>
  <si>
    <t>650,114.4</t>
  </si>
  <si>
    <t>660,117.1</t>
  </si>
  <si>
    <t>670,119.5</t>
  </si>
  <si>
    <t>680,121.7</t>
  </si>
  <si>
    <t>690,123.7</t>
  </si>
  <si>
    <t>700,125.3</t>
  </si>
  <si>
    <t>710,126.8</t>
  </si>
  <si>
    <t>720,128</t>
  </si>
  <si>
    <t>730,129</t>
  </si>
  <si>
    <t>740,129.9</t>
  </si>
  <si>
    <t>750,130.6</t>
  </si>
  <si>
    <t>760,131.3</t>
  </si>
  <si>
    <t>770,131.8</t>
  </si>
  <si>
    <t>780,132.4</t>
  </si>
  <si>
    <t>790,132.8</t>
  </si>
  <si>
    <t>800,133.3</t>
  </si>
  <si>
    <t>810,133.7</t>
  </si>
  <si>
    <t>820,134.1</t>
  </si>
  <si>
    <t>830,134.6</t>
  </si>
  <si>
    <t>840,135</t>
  </si>
  <si>
    <t>850,135.4</t>
  </si>
  <si>
    <t>860,135.8</t>
  </si>
  <si>
    <t>870,136.1</t>
  </si>
  <si>
    <t>880,136.4</t>
  </si>
  <si>
    <t>890,136.6</t>
  </si>
  <si>
    <t>900,136.8</t>
  </si>
  <si>
    <t>910,137</t>
  </si>
  <si>
    <t>920,137.1</t>
  </si>
  <si>
    <t>930,137.2</t>
  </si>
  <si>
    <t>940,137.2</t>
  </si>
  <si>
    <t>950,137.3</t>
  </si>
  <si>
    <t>960,137.3</t>
  </si>
  <si>
    <t>970,137.4</t>
  </si>
  <si>
    <t>980,137.5</t>
  </si>
  <si>
    <t>990,137.6</t>
  </si>
  <si>
    <t>1000,137.9</t>
  </si>
  <si>
    <t>1010,138.2</t>
  </si>
  <si>
    <t>1030,139.1</t>
  </si>
  <si>
    <t>1040,139.7</t>
  </si>
  <si>
    <t>1050,140.4</t>
  </si>
  <si>
    <t>1060,141.1</t>
  </si>
  <si>
    <t>1070,141.9</t>
  </si>
  <si>
    <t>1080,142.7</t>
  </si>
  <si>
    <t>1090,143.6</t>
  </si>
  <si>
    <t>1100,144.4</t>
  </si>
  <si>
    <t>1110,145.2</t>
  </si>
  <si>
    <t>1120,146</t>
  </si>
  <si>
    <t>1130,146.6</t>
  </si>
  <si>
    <t>1140,147.2</t>
  </si>
  <si>
    <t>1150,147.7</t>
  </si>
  <si>
    <t>1160,148</t>
  </si>
  <si>
    <t>1170,148.2</t>
  </si>
  <si>
    <t>1180,148.4</t>
  </si>
  <si>
    <t>1190,148.4</t>
  </si>
  <si>
    <t>1200,148.3</t>
  </si>
  <si>
    <t>1210,148.1</t>
  </si>
  <si>
    <t>1220,147.8</t>
  </si>
  <si>
    <t>1230,147.5</t>
  </si>
  <si>
    <t>1240,147.2</t>
  </si>
  <si>
    <t>1250,146.8</t>
  </si>
  <si>
    <t>1260,146.4</t>
  </si>
  <si>
    <t>1280,145.5</t>
  </si>
  <si>
    <t>1290,145</t>
  </si>
  <si>
    <t>1300,144.5</t>
  </si>
  <si>
    <t>1310,144</t>
  </si>
  <si>
    <t>1320,143.5</t>
  </si>
  <si>
    <t>1330,142.9</t>
  </si>
  <si>
    <t>1340,142.2</t>
  </si>
  <si>
    <t>1350,141.4</t>
  </si>
  <si>
    <t>1360,140.5</t>
  </si>
  <si>
    <t>1370,139.4</t>
  </si>
  <si>
    <t>1380,138.3</t>
  </si>
  <si>
    <t>1390,137</t>
  </si>
  <si>
    <t>1400,135.6</t>
  </si>
  <si>
    <t>1410,134</t>
  </si>
  <si>
    <t>1420,132.3</t>
  </si>
  <si>
    <t>1430,130.4</t>
  </si>
  <si>
    <t>Dashboard!A1</t>
  </si>
  <si>
    <t>潮</t>
    <rPh sb="0" eb="1">
      <t>シオ</t>
    </rPh>
    <phoneticPr fontId="1"/>
  </si>
  <si>
    <t>釣果</t>
    <rPh sb="0" eb="2">
      <t>チョウカ</t>
    </rPh>
    <phoneticPr fontId="1"/>
  </si>
  <si>
    <t>▼ 2.5分</t>
    <rPh sb="5" eb="6">
      <t>フン</t>
    </rPh>
    <phoneticPr fontId="1"/>
  </si>
  <si>
    <t>▲ 6.0分</t>
    <phoneticPr fontId="1"/>
  </si>
  <si>
    <t>▼ 0.5分</t>
    <phoneticPr fontId="1"/>
  </si>
  <si>
    <t>▼ 9.5分</t>
    <phoneticPr fontId="1"/>
  </si>
  <si>
    <t>▲ 8.5分</t>
    <rPh sb="5" eb="6">
      <t>フン</t>
    </rPh>
    <phoneticPr fontId="1"/>
  </si>
  <si>
    <t>▼ 7.5分</t>
    <phoneticPr fontId="1"/>
  </si>
  <si>
    <t>▼ 5.5分</t>
    <rPh sb="5" eb="6">
      <t>フン</t>
    </rPh>
    <phoneticPr fontId="1"/>
  </si>
  <si>
    <t>▼ 6.5分</t>
    <rPh sb="5" eb="6">
      <t>フン</t>
    </rPh>
    <phoneticPr fontId="1"/>
  </si>
  <si>
    <t>▼ 4.0分</t>
    <rPh sb="5" eb="6">
      <t>フン</t>
    </rPh>
    <phoneticPr fontId="1"/>
  </si>
  <si>
    <t>▲ 3.5分</t>
    <rPh sb="5" eb="6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</si>
</sst>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0.00_ "/>
    <numFmt numFmtId="178" formatCode="hh:mm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11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1">
      <alignment vertical="center"/>
    </xf>
    <xf numFmtId="20" fontId="0" fillId="0" borderId="0" xfId="0" applyNumberForma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5" fillId="0" borderId="6" xfId="1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5" fillId="0" borderId="8" xfId="1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sz="1500">
                <a:latin typeface="Meiryo UI" panose="020B0604030504040204" pitchFamily="50" charset="-128"/>
                <a:ea typeface="Meiryo UI" panose="020B0604030504040204" pitchFamily="50" charset="-128"/>
              </a:rPr>
              <a:t>潮・釣果</a:t>
            </a:r>
            <a:endParaRPr lang="en-US" sz="1500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潮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Dashboard!$M$3:$M$123</c:f>
              <c:numCache>
                <c:formatCode>General</c:formatCode>
                <c:ptCount val="121"/>
                <c:pt idx="0">
                  <c:v>1</c:v>
                </c:pt>
                <c:pt idx="1">
                  <c:v>0.99862953475457383</c:v>
                </c:pt>
                <c:pt idx="2">
                  <c:v>0.99452189536827329</c:v>
                </c:pt>
                <c:pt idx="3">
                  <c:v>0.98768834059513777</c:v>
                </c:pt>
                <c:pt idx="4">
                  <c:v>0.97814760073380569</c:v>
                </c:pt>
                <c:pt idx="5">
                  <c:v>0.96592582628906831</c:v>
                </c:pt>
                <c:pt idx="6">
                  <c:v>0.95105651629515353</c:v>
                </c:pt>
                <c:pt idx="7">
                  <c:v>0.93358042649720174</c:v>
                </c:pt>
                <c:pt idx="8">
                  <c:v>0.91354545764260087</c:v>
                </c:pt>
                <c:pt idx="9">
                  <c:v>0.8910065241883679</c:v>
                </c:pt>
                <c:pt idx="10">
                  <c:v>0.86602540378443871</c:v>
                </c:pt>
                <c:pt idx="11">
                  <c:v>0.83867056794542405</c:v>
                </c:pt>
                <c:pt idx="12">
                  <c:v>0.80901699437494745</c:v>
                </c:pt>
                <c:pt idx="13">
                  <c:v>0.7771459614569709</c:v>
                </c:pt>
                <c:pt idx="14">
                  <c:v>0.74314482547739424</c:v>
                </c:pt>
                <c:pt idx="15">
                  <c:v>0.70710678118654757</c:v>
                </c:pt>
                <c:pt idx="16">
                  <c:v>0.66913060635885824</c:v>
                </c:pt>
                <c:pt idx="17">
                  <c:v>0.6293203910498375</c:v>
                </c:pt>
                <c:pt idx="18">
                  <c:v>0.58778525229247314</c:v>
                </c:pt>
                <c:pt idx="19">
                  <c:v>0.54463903501502708</c:v>
                </c:pt>
                <c:pt idx="20">
                  <c:v>0.50000000000000011</c:v>
                </c:pt>
                <c:pt idx="21">
                  <c:v>0.4539904997395468</c:v>
                </c:pt>
                <c:pt idx="22">
                  <c:v>0.40673664307580021</c:v>
                </c:pt>
                <c:pt idx="23">
                  <c:v>0.35836794954530038</c:v>
                </c:pt>
                <c:pt idx="24">
                  <c:v>0.30901699437494745</c:v>
                </c:pt>
                <c:pt idx="25">
                  <c:v>0.25881904510252074</c:v>
                </c:pt>
                <c:pt idx="26">
                  <c:v>0.20791169081775945</c:v>
                </c:pt>
                <c:pt idx="27">
                  <c:v>0.15643446504023092</c:v>
                </c:pt>
                <c:pt idx="28">
                  <c:v>0.10452846326765346</c:v>
                </c:pt>
                <c:pt idx="29">
                  <c:v>5.2335956242943966E-2</c:v>
                </c:pt>
                <c:pt idx="30">
                  <c:v>6.1257422745431001E-17</c:v>
                </c:pt>
                <c:pt idx="31">
                  <c:v>-5.2335956242943842E-2</c:v>
                </c:pt>
                <c:pt idx="32">
                  <c:v>-0.10452846326765355</c:v>
                </c:pt>
                <c:pt idx="33">
                  <c:v>-0.15643446504023081</c:v>
                </c:pt>
                <c:pt idx="34">
                  <c:v>-0.20791169081775934</c:v>
                </c:pt>
                <c:pt idx="35">
                  <c:v>-0.25881904510252085</c:v>
                </c:pt>
                <c:pt idx="36">
                  <c:v>-0.30901699437494734</c:v>
                </c:pt>
                <c:pt idx="37">
                  <c:v>-0.35836794954530027</c:v>
                </c:pt>
                <c:pt idx="38">
                  <c:v>-0.40673664307580026</c:v>
                </c:pt>
                <c:pt idx="39">
                  <c:v>-0.45399049973954669</c:v>
                </c:pt>
                <c:pt idx="40">
                  <c:v>-0.49999999999999978</c:v>
                </c:pt>
                <c:pt idx="41">
                  <c:v>-0.54463903501502708</c:v>
                </c:pt>
                <c:pt idx="42">
                  <c:v>-0.58778525229247303</c:v>
                </c:pt>
                <c:pt idx="43">
                  <c:v>-0.62932039104983728</c:v>
                </c:pt>
                <c:pt idx="44">
                  <c:v>-0.66913060635885824</c:v>
                </c:pt>
                <c:pt idx="45">
                  <c:v>-0.70710678118654746</c:v>
                </c:pt>
                <c:pt idx="46">
                  <c:v>-0.74314482547739402</c:v>
                </c:pt>
                <c:pt idx="47">
                  <c:v>-0.7771459614569709</c:v>
                </c:pt>
                <c:pt idx="48">
                  <c:v>-0.80901699437494734</c:v>
                </c:pt>
                <c:pt idx="49">
                  <c:v>-0.83867056794542394</c:v>
                </c:pt>
                <c:pt idx="50">
                  <c:v>-0.86602540378443871</c:v>
                </c:pt>
                <c:pt idx="51">
                  <c:v>-0.89100652418836779</c:v>
                </c:pt>
                <c:pt idx="52">
                  <c:v>-0.91354545764260076</c:v>
                </c:pt>
                <c:pt idx="53">
                  <c:v>-0.93358042649720174</c:v>
                </c:pt>
                <c:pt idx="54">
                  <c:v>-0.95105651629515353</c:v>
                </c:pt>
                <c:pt idx="55">
                  <c:v>-0.9659258262890682</c:v>
                </c:pt>
                <c:pt idx="56">
                  <c:v>-0.97814760073380569</c:v>
                </c:pt>
                <c:pt idx="57">
                  <c:v>-0.98768834059513766</c:v>
                </c:pt>
                <c:pt idx="58">
                  <c:v>-0.99452189536827329</c:v>
                </c:pt>
                <c:pt idx="59">
                  <c:v>-0.99862953475457383</c:v>
                </c:pt>
                <c:pt idx="60">
                  <c:v>-1</c:v>
                </c:pt>
                <c:pt idx="61">
                  <c:v>-0.99862953475457383</c:v>
                </c:pt>
                <c:pt idx="62">
                  <c:v>-0.99452189536827329</c:v>
                </c:pt>
                <c:pt idx="63">
                  <c:v>-0.98768834059513777</c:v>
                </c:pt>
                <c:pt idx="64">
                  <c:v>-0.97814760073380558</c:v>
                </c:pt>
                <c:pt idx="65">
                  <c:v>-0.96592582628906831</c:v>
                </c:pt>
                <c:pt idx="66">
                  <c:v>-0.95105651629515364</c:v>
                </c:pt>
                <c:pt idx="67">
                  <c:v>-0.93358042649720174</c:v>
                </c:pt>
                <c:pt idx="68">
                  <c:v>-0.91354545764260087</c:v>
                </c:pt>
                <c:pt idx="69">
                  <c:v>-0.8910065241883679</c:v>
                </c:pt>
                <c:pt idx="70">
                  <c:v>-0.8660254037844386</c:v>
                </c:pt>
                <c:pt idx="71">
                  <c:v>-0.83867056794542405</c:v>
                </c:pt>
                <c:pt idx="72">
                  <c:v>-0.80901699437494756</c:v>
                </c:pt>
                <c:pt idx="73">
                  <c:v>-0.77714596145697079</c:v>
                </c:pt>
                <c:pt idx="74">
                  <c:v>-0.74314482547739424</c:v>
                </c:pt>
                <c:pt idx="75">
                  <c:v>-0.70710678118654768</c:v>
                </c:pt>
                <c:pt idx="76">
                  <c:v>-0.66913060635885813</c:v>
                </c:pt>
                <c:pt idx="77">
                  <c:v>-0.62932039104983784</c:v>
                </c:pt>
                <c:pt idx="78">
                  <c:v>-0.58778525229247325</c:v>
                </c:pt>
                <c:pt idx="79">
                  <c:v>-0.54463903501502697</c:v>
                </c:pt>
                <c:pt idx="80">
                  <c:v>-0.50000000000000044</c:v>
                </c:pt>
                <c:pt idx="81">
                  <c:v>-0.45399049973954692</c:v>
                </c:pt>
                <c:pt idx="82">
                  <c:v>-0.4067366430758001</c:v>
                </c:pt>
                <c:pt idx="83">
                  <c:v>-0.35836794954530071</c:v>
                </c:pt>
                <c:pt idx="84">
                  <c:v>-0.30901699437494756</c:v>
                </c:pt>
                <c:pt idx="85">
                  <c:v>-0.25881904510252063</c:v>
                </c:pt>
                <c:pt idx="86">
                  <c:v>-0.20791169081775979</c:v>
                </c:pt>
                <c:pt idx="87">
                  <c:v>-0.15643446504023104</c:v>
                </c:pt>
                <c:pt idx="88">
                  <c:v>-0.10452846326765336</c:v>
                </c:pt>
                <c:pt idx="89">
                  <c:v>-5.2335956242944306E-2</c:v>
                </c:pt>
                <c:pt idx="90">
                  <c:v>-1.83772268236293E-16</c:v>
                </c:pt>
                <c:pt idx="91">
                  <c:v>5.2335956242943946E-2</c:v>
                </c:pt>
                <c:pt idx="92">
                  <c:v>0.10452846326765299</c:v>
                </c:pt>
                <c:pt idx="93">
                  <c:v>0.15643446504023067</c:v>
                </c:pt>
                <c:pt idx="94">
                  <c:v>0.20791169081775943</c:v>
                </c:pt>
                <c:pt idx="95">
                  <c:v>0.2588190451025203</c:v>
                </c:pt>
                <c:pt idx="96">
                  <c:v>0.30901699437494723</c:v>
                </c:pt>
                <c:pt idx="97">
                  <c:v>0.35836794954530038</c:v>
                </c:pt>
                <c:pt idx="98">
                  <c:v>0.40673664307579976</c:v>
                </c:pt>
                <c:pt idx="99">
                  <c:v>0.45399049973954664</c:v>
                </c:pt>
                <c:pt idx="100">
                  <c:v>0.50000000000000011</c:v>
                </c:pt>
                <c:pt idx="101">
                  <c:v>0.54463903501502664</c:v>
                </c:pt>
                <c:pt idx="102">
                  <c:v>0.58778525229247292</c:v>
                </c:pt>
                <c:pt idx="103">
                  <c:v>0.6293203910498375</c:v>
                </c:pt>
                <c:pt idx="104">
                  <c:v>0.66913060635885779</c:v>
                </c:pt>
                <c:pt idx="105">
                  <c:v>0.70710678118654735</c:v>
                </c:pt>
                <c:pt idx="106">
                  <c:v>0.74314482547739424</c:v>
                </c:pt>
                <c:pt idx="107">
                  <c:v>0.77714596145697057</c:v>
                </c:pt>
                <c:pt idx="108">
                  <c:v>0.80901699437494734</c:v>
                </c:pt>
                <c:pt idx="109">
                  <c:v>0.83867056794542405</c:v>
                </c:pt>
                <c:pt idx="110">
                  <c:v>0.86602540378443837</c:v>
                </c:pt>
                <c:pt idx="111">
                  <c:v>0.89100652418836779</c:v>
                </c:pt>
                <c:pt idx="112">
                  <c:v>0.91354545764260098</c:v>
                </c:pt>
                <c:pt idx="113">
                  <c:v>0.93358042649720152</c:v>
                </c:pt>
                <c:pt idx="114">
                  <c:v>0.95105651629515353</c:v>
                </c:pt>
                <c:pt idx="115">
                  <c:v>0.96592582628906831</c:v>
                </c:pt>
                <c:pt idx="116">
                  <c:v>0.97814760073380558</c:v>
                </c:pt>
                <c:pt idx="117">
                  <c:v>0.98768834059513766</c:v>
                </c:pt>
                <c:pt idx="118">
                  <c:v>0.99452189536827329</c:v>
                </c:pt>
                <c:pt idx="119">
                  <c:v>0.99862953475457383</c:v>
                </c:pt>
                <c:pt idx="1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53216"/>
        <c:axId val="563946736"/>
      </c:lineChart>
      <c:scatterChart>
        <c:scatterStyle val="lineMarker"/>
        <c:varyColors val="0"/>
        <c:ser>
          <c:idx val="1"/>
          <c:order val="1"/>
          <c:tx>
            <c:strRef>
              <c:f>Dashboard!$N$2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5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73A-47E6-93C6-27E0842C55C0}"/>
              </c:ext>
            </c:extLst>
          </c:dPt>
          <c:dLbls>
            <c:dLbl>
              <c:idx val="45"/>
              <c:layout>
                <c:manualLayout>
                  <c:x val="0"/>
                  <c:y val="-4.1666651477598612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73A-47E6-93C6-27E0842C55C0}"/>
                </c:ext>
              </c:extLst>
            </c:dLbl>
            <c:dLbl>
              <c:idx val="57"/>
              <c:layout>
                <c:manualLayout>
                  <c:x val="0"/>
                  <c:y val="-7.4074047071286425E-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#2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3A-47E6-93C6-27E0842C5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Dashboard!$N$3:$N$123</c:f>
              <c:numCache>
                <c:formatCode>General</c:formatCode>
                <c:ptCount val="12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0.98768834059513777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0.70710678118654757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0.30901699437494745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-0.15643446504023081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-0.45399049973954669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-0.70710678118654746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-0.98768834059513766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-0.45399049973954692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0.30901699437494723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0.89100652418836779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A-47E6-93C6-27E0842C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53216"/>
        <c:axId val="563946736"/>
      </c:scatterChart>
      <c:catAx>
        <c:axId val="5639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46736"/>
        <c:crosses val="autoZero"/>
        <c:auto val="1"/>
        <c:lblAlgn val="ctr"/>
        <c:lblOffset val="100"/>
        <c:noMultiLvlLbl val="0"/>
      </c:catAx>
      <c:valAx>
        <c:axId val="5639467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'240907'!$E$7:$E$150</c:f>
              <c:numCache>
                <c:formatCode>General</c:formatCode>
                <c:ptCount val="144"/>
                <c:pt idx="0">
                  <c:v>96.6</c:v>
                </c:pt>
                <c:pt idx="1">
                  <c:v>96</c:v>
                </c:pt>
                <c:pt idx="2">
                  <c:v>95.8</c:v>
                </c:pt>
                <c:pt idx="3">
                  <c:v>96</c:v>
                </c:pt>
                <c:pt idx="4">
                  <c:v>96.7</c:v>
                </c:pt>
                <c:pt idx="5">
                  <c:v>97.8</c:v>
                </c:pt>
                <c:pt idx="6">
                  <c:v>99.2</c:v>
                </c:pt>
                <c:pt idx="7">
                  <c:v>100.9</c:v>
                </c:pt>
                <c:pt idx="8">
                  <c:v>102.8</c:v>
                </c:pt>
                <c:pt idx="9">
                  <c:v>104.9</c:v>
                </c:pt>
                <c:pt idx="10">
                  <c:v>107.1</c:v>
                </c:pt>
                <c:pt idx="11">
                  <c:v>109.4</c:v>
                </c:pt>
                <c:pt idx="12">
                  <c:v>111.7</c:v>
                </c:pt>
                <c:pt idx="13">
                  <c:v>114</c:v>
                </c:pt>
                <c:pt idx="14">
                  <c:v>116.2</c:v>
                </c:pt>
                <c:pt idx="15">
                  <c:v>118.4</c:v>
                </c:pt>
                <c:pt idx="16">
                  <c:v>120.6</c:v>
                </c:pt>
                <c:pt idx="17">
                  <c:v>122.8</c:v>
                </c:pt>
                <c:pt idx="18">
                  <c:v>124.9</c:v>
                </c:pt>
                <c:pt idx="19">
                  <c:v>127.1</c:v>
                </c:pt>
                <c:pt idx="20">
                  <c:v>129.30000000000001</c:v>
                </c:pt>
                <c:pt idx="21">
                  <c:v>131.6</c:v>
                </c:pt>
                <c:pt idx="22">
                  <c:v>134</c:v>
                </c:pt>
                <c:pt idx="23">
                  <c:v>136.6</c:v>
                </c:pt>
                <c:pt idx="24">
                  <c:v>139.19999999999999</c:v>
                </c:pt>
                <c:pt idx="25">
                  <c:v>142</c:v>
                </c:pt>
                <c:pt idx="26">
                  <c:v>145</c:v>
                </c:pt>
                <c:pt idx="27">
                  <c:v>147.9</c:v>
                </c:pt>
                <c:pt idx="28">
                  <c:v>151</c:v>
                </c:pt>
                <c:pt idx="29">
                  <c:v>154</c:v>
                </c:pt>
                <c:pt idx="30">
                  <c:v>156.9</c:v>
                </c:pt>
                <c:pt idx="31">
                  <c:v>159.6</c:v>
                </c:pt>
                <c:pt idx="32">
                  <c:v>162.1</c:v>
                </c:pt>
                <c:pt idx="33">
                  <c:v>164.3</c:v>
                </c:pt>
                <c:pt idx="34">
                  <c:v>166.1</c:v>
                </c:pt>
                <c:pt idx="35">
                  <c:v>167.4</c:v>
                </c:pt>
                <c:pt idx="36">
                  <c:v>168.2</c:v>
                </c:pt>
                <c:pt idx="37">
                  <c:v>168.5</c:v>
                </c:pt>
                <c:pt idx="38">
                  <c:v>168.1</c:v>
                </c:pt>
                <c:pt idx="39">
                  <c:v>167.2</c:v>
                </c:pt>
                <c:pt idx="40">
                  <c:v>165.6</c:v>
                </c:pt>
                <c:pt idx="41">
                  <c:v>163.5</c:v>
                </c:pt>
                <c:pt idx="42">
                  <c:v>160.80000000000001</c:v>
                </c:pt>
                <c:pt idx="43">
                  <c:v>157.69999999999999</c:v>
                </c:pt>
                <c:pt idx="44">
                  <c:v>154.1</c:v>
                </c:pt>
                <c:pt idx="45">
                  <c:v>150.19999999999999</c:v>
                </c:pt>
                <c:pt idx="46">
                  <c:v>146</c:v>
                </c:pt>
                <c:pt idx="47">
                  <c:v>141.69999999999999</c:v>
                </c:pt>
                <c:pt idx="48">
                  <c:v>137.1</c:v>
                </c:pt>
                <c:pt idx="49">
                  <c:v>132.5</c:v>
                </c:pt>
                <c:pt idx="50">
                  <c:v>127.9</c:v>
                </c:pt>
                <c:pt idx="51">
                  <c:v>123.3</c:v>
                </c:pt>
                <c:pt idx="52">
                  <c:v>118.7</c:v>
                </c:pt>
                <c:pt idx="53">
                  <c:v>114.2</c:v>
                </c:pt>
                <c:pt idx="54">
                  <c:v>109.7</c:v>
                </c:pt>
                <c:pt idx="55">
                  <c:v>105.4</c:v>
                </c:pt>
                <c:pt idx="56">
                  <c:v>101</c:v>
                </c:pt>
                <c:pt idx="57">
                  <c:v>96.7</c:v>
                </c:pt>
                <c:pt idx="58">
                  <c:v>92.3</c:v>
                </c:pt>
                <c:pt idx="59">
                  <c:v>88</c:v>
                </c:pt>
                <c:pt idx="60">
                  <c:v>83.6</c:v>
                </c:pt>
                <c:pt idx="61">
                  <c:v>79.2</c:v>
                </c:pt>
                <c:pt idx="62">
                  <c:v>74.7</c:v>
                </c:pt>
                <c:pt idx="63">
                  <c:v>70.2</c:v>
                </c:pt>
                <c:pt idx="64">
                  <c:v>65.599999999999994</c:v>
                </c:pt>
                <c:pt idx="65">
                  <c:v>61.1</c:v>
                </c:pt>
                <c:pt idx="66">
                  <c:v>56.6</c:v>
                </c:pt>
                <c:pt idx="67">
                  <c:v>52.3</c:v>
                </c:pt>
                <c:pt idx="68">
                  <c:v>48.1</c:v>
                </c:pt>
                <c:pt idx="69">
                  <c:v>44.2</c:v>
                </c:pt>
                <c:pt idx="70">
                  <c:v>40.6</c:v>
                </c:pt>
                <c:pt idx="71">
                  <c:v>37.299999999999997</c:v>
                </c:pt>
                <c:pt idx="72">
                  <c:v>34.5</c:v>
                </c:pt>
                <c:pt idx="73">
                  <c:v>32.200000000000003</c:v>
                </c:pt>
                <c:pt idx="74">
                  <c:v>30.4</c:v>
                </c:pt>
                <c:pt idx="75">
                  <c:v>29.1</c:v>
                </c:pt>
                <c:pt idx="76">
                  <c:v>28.4</c:v>
                </c:pt>
                <c:pt idx="77">
                  <c:v>28.2</c:v>
                </c:pt>
                <c:pt idx="78">
                  <c:v>28.6</c:v>
                </c:pt>
                <c:pt idx="79">
                  <c:v>29.5</c:v>
                </c:pt>
                <c:pt idx="80">
                  <c:v>30.8</c:v>
                </c:pt>
                <c:pt idx="81">
                  <c:v>32.6</c:v>
                </c:pt>
                <c:pt idx="82">
                  <c:v>34.700000000000003</c:v>
                </c:pt>
                <c:pt idx="83">
                  <c:v>37.200000000000003</c:v>
                </c:pt>
                <c:pt idx="84">
                  <c:v>39.9</c:v>
                </c:pt>
                <c:pt idx="85">
                  <c:v>42.9</c:v>
                </c:pt>
                <c:pt idx="86">
                  <c:v>46</c:v>
                </c:pt>
                <c:pt idx="87">
                  <c:v>49.3</c:v>
                </c:pt>
                <c:pt idx="88">
                  <c:v>52.7</c:v>
                </c:pt>
                <c:pt idx="89">
                  <c:v>56.3</c:v>
                </c:pt>
                <c:pt idx="90">
                  <c:v>59.9</c:v>
                </c:pt>
                <c:pt idx="91">
                  <c:v>63.8</c:v>
                </c:pt>
                <c:pt idx="92">
                  <c:v>67.8</c:v>
                </c:pt>
                <c:pt idx="93">
                  <c:v>72</c:v>
                </c:pt>
                <c:pt idx="94">
                  <c:v>76.400000000000006</c:v>
                </c:pt>
                <c:pt idx="95">
                  <c:v>81</c:v>
                </c:pt>
                <c:pt idx="96">
                  <c:v>85.9</c:v>
                </c:pt>
                <c:pt idx="97">
                  <c:v>91.1</c:v>
                </c:pt>
                <c:pt idx="98">
                  <c:v>96.5</c:v>
                </c:pt>
                <c:pt idx="99">
                  <c:v>102.2</c:v>
                </c:pt>
                <c:pt idx="100">
                  <c:v>108.1</c:v>
                </c:pt>
                <c:pt idx="101">
                  <c:v>114.1</c:v>
                </c:pt>
                <c:pt idx="102">
                  <c:v>120.3</c:v>
                </c:pt>
                <c:pt idx="103">
                  <c:v>126.6</c:v>
                </c:pt>
                <c:pt idx="104">
                  <c:v>132.80000000000001</c:v>
                </c:pt>
                <c:pt idx="105">
                  <c:v>138.80000000000001</c:v>
                </c:pt>
                <c:pt idx="106">
                  <c:v>144.6</c:v>
                </c:pt>
                <c:pt idx="107">
                  <c:v>150.1</c:v>
                </c:pt>
                <c:pt idx="108">
                  <c:v>155.19999999999999</c:v>
                </c:pt>
                <c:pt idx="109">
                  <c:v>159.80000000000001</c:v>
                </c:pt>
                <c:pt idx="110">
                  <c:v>163.80000000000001</c:v>
                </c:pt>
                <c:pt idx="111">
                  <c:v>167.2</c:v>
                </c:pt>
                <c:pt idx="112">
                  <c:v>169.8</c:v>
                </c:pt>
                <c:pt idx="113">
                  <c:v>171.8</c:v>
                </c:pt>
                <c:pt idx="114">
                  <c:v>173.1</c:v>
                </c:pt>
                <c:pt idx="115">
                  <c:v>173.7</c:v>
                </c:pt>
                <c:pt idx="116">
                  <c:v>173.6</c:v>
                </c:pt>
                <c:pt idx="117">
                  <c:v>172.9</c:v>
                </c:pt>
                <c:pt idx="118">
                  <c:v>171.7</c:v>
                </c:pt>
                <c:pt idx="119">
                  <c:v>169.9</c:v>
                </c:pt>
                <c:pt idx="120">
                  <c:v>167.8</c:v>
                </c:pt>
                <c:pt idx="121">
                  <c:v>165.3</c:v>
                </c:pt>
                <c:pt idx="122">
                  <c:v>162.6</c:v>
                </c:pt>
                <c:pt idx="123">
                  <c:v>159.69999999999999</c:v>
                </c:pt>
                <c:pt idx="124">
                  <c:v>156.6</c:v>
                </c:pt>
                <c:pt idx="125">
                  <c:v>153.4</c:v>
                </c:pt>
                <c:pt idx="126">
                  <c:v>150.19999999999999</c:v>
                </c:pt>
                <c:pt idx="127">
                  <c:v>146.9</c:v>
                </c:pt>
                <c:pt idx="128">
                  <c:v>143.69999999999999</c:v>
                </c:pt>
                <c:pt idx="129">
                  <c:v>140.4</c:v>
                </c:pt>
                <c:pt idx="130">
                  <c:v>137.1</c:v>
                </c:pt>
                <c:pt idx="131">
                  <c:v>133.69999999999999</c:v>
                </c:pt>
                <c:pt idx="132">
                  <c:v>130.30000000000001</c:v>
                </c:pt>
                <c:pt idx="133">
                  <c:v>126.8</c:v>
                </c:pt>
                <c:pt idx="134">
                  <c:v>123.3</c:v>
                </c:pt>
                <c:pt idx="135">
                  <c:v>119.6</c:v>
                </c:pt>
                <c:pt idx="136">
                  <c:v>115.9</c:v>
                </c:pt>
                <c:pt idx="137">
                  <c:v>112.1</c:v>
                </c:pt>
                <c:pt idx="138">
                  <c:v>108.3</c:v>
                </c:pt>
                <c:pt idx="139">
                  <c:v>104.6</c:v>
                </c:pt>
                <c:pt idx="140">
                  <c:v>100.8</c:v>
                </c:pt>
                <c:pt idx="141">
                  <c:v>97.2</c:v>
                </c:pt>
                <c:pt idx="142">
                  <c:v>93.7</c:v>
                </c:pt>
                <c:pt idx="143">
                  <c:v>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9-4A4E-95A7-0CBC354A15C5}"/>
            </c:ext>
          </c:extLst>
        </c:ser>
        <c:ser>
          <c:idx val="1"/>
          <c:order val="1"/>
          <c:tx>
            <c:strRef>
              <c:f>'240907'!$F$6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539-4A4E-95A7-0CBC354A15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39-4A4E-95A7-0CBC354A15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BCD044-F887-4F44-970D-2F920A351B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5D097A-6038-4417-85B8-58B08331A3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DB8E84-38E6-499E-918F-322F1D2CFD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39-4A4E-95A7-0CBC354A15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E126C8-7202-4920-A3C3-B9589FA7A9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D8CEF2-E050-440C-B482-6DBF1BC7BA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3DEBC5-CA0F-4C12-BBE6-1A3C07CBC3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39-4A4E-95A7-0CBC354A15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8F34E2-EB2A-46DF-BAA3-C3A4B4C3AB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C7FAFE-A7EA-4639-9519-19CBADE8AF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64C4F3-D66B-4339-862F-B9DD026566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39-4A4E-95A7-0CBC354A15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BE8080-4F7C-4B90-B243-70BC0DEF40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749624-FF4A-413C-9335-EF3DECFBBA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75A376-F1C5-4C12-819D-389B001E93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39-4A4E-95A7-0CBC354A15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786E83-1829-49B0-B4D4-934F873BFFA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96C2E8-A1BE-491E-88C8-1347949945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4F7521-2B11-4DE7-BBFE-D043933F3C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39-4A4E-95A7-0CBC354A15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BD9F8B-0B14-48C0-B22C-47B3F6EFFD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D730C0-23B7-4060-92D8-DE479BEB9B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8FDA1C-86F8-4EB3-AA29-5C16355E2E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39-4A4E-95A7-0CBC354A15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424C3D-272E-4E2F-82C2-8835464678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B4E560-7AE5-4D89-AF70-F96DC4A3D2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E5308B-C3E9-4478-BDC6-91B4624270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39-4A4E-95A7-0CBC354A15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5EB2EAE-9003-462A-BC04-91D2EAB8EA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E33E60-A77C-4859-A0A1-C3CB99452D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5747D1-CBB2-43AD-BB5F-0D73385124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39-4A4E-95A7-0CBC354A15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6CAC86-5DC9-4BB2-B316-FD578ECFD0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C4A08F-DD98-4545-A26C-B6870918D7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B3B289-C119-436A-AF0D-0D62BC4D95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39-4A4E-95A7-0CBC354A15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B932E81-C672-47D3-94BD-CF921E6796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CFAC7E-760D-43C6-8FFA-CEA0539730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547AE9-4A0B-480F-878A-7D8A6DDBDE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539-4A4E-95A7-0CBC354A15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2145F25-0664-43B8-860F-6DB3243237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025FB2-F984-4E93-AB44-A7E7ED07D9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702556-008A-4F0E-A16C-F7AA24D985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39-4A4E-95A7-0CBC354A15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64F9AF4-90CD-4866-9F0E-EC4BFFAA54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5E7E84-D970-4BF7-8418-CFBD919EA9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BEEF6D-1263-4FB3-BEE3-415BCC876B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39-4A4E-95A7-0CBC354A15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E849D4C-08C1-4803-8CB0-6195A2D217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ACC19D-CED9-4337-AF19-68253756D8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E92542-1D8A-4436-A01F-4952C416CC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39-4A4E-95A7-0CBC354A15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601FA17-0EB0-43F0-A14A-FBC97B8F9E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3C1977-854E-4293-9FC3-BAE9492663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6F438B-BC9D-435A-816E-4EB9B62665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39-4A4E-95A7-0CBC354A15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59B64D-8D22-4B81-BD58-A55092937A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AD6D1F-27FC-41AD-AFBF-F738E69D90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EA907A-2CB1-4DFF-B796-CB898F7EB9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39-4A4E-95A7-0CBC354A15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F41B7A1-D5F7-4776-9002-3FD7A23BBB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194E99-D662-440F-B02A-1FB652C4D9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6127D7-C15A-47B0-9ED7-ED90F05EEB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39-4A4E-95A7-0CBC354A15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7858FA6-29BC-4EA5-B956-47652DBADE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3321BD-AAC9-495F-B3A6-78C00961FD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5B1AB4-28A9-40FB-A409-45ADD58596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39-4A4E-95A7-0CBC354A15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629609F-08B7-4A6C-9F92-83D5133E52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017B3A-9D0C-499D-A5F6-5AEFB9A87E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E76AED-D873-4634-B087-AD55E9B541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39-4A4E-95A7-0CBC354A15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F5D776-8906-420D-A4F1-3EC80C6FBE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6840A9-4C69-4AB4-BE37-3B8930C78A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F6E9C0-1420-48A7-915E-759C8DA5EA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39-4A4E-95A7-0CBC354A15C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503F944-1E3D-473E-A977-200124B5AE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E0D4F2-7A7D-4A6B-A885-1B6D2ECDB3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7BC3D8-A19E-49D7-80E7-4A8A474CC5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39-4A4E-95A7-0CBC354A15C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CAFCA2-EA9D-49C6-A1DF-03477C89AA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FF2CEF-E2B4-4F80-AEB3-CE812854C8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248D78-EB3F-4294-A9F6-A5B24EC436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39-4A4E-95A7-0CBC354A15C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E0EE7AF-010E-4C61-8A35-FBA3FB77B1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F92AEC-297B-42DF-A3C6-079648E33B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60917D-6683-41F8-B474-8C5BEA603A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539-4A4E-95A7-0CBC354A15C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7D3E923-624D-4C81-A3D5-60D521054B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C97768-C64F-4B0F-9F53-BAB13B43D9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9CFD11-7EE1-4219-99DF-408FB6AE8F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539-4A4E-95A7-0CBC354A15C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6DD4377-F2A4-429D-A735-7277FBFE00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23EE62-99C8-4212-B17A-F67E5363CB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464F0D-891E-4793-A6C1-EF26C41EE1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539-4A4E-95A7-0CBC354A15C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969D95B-7031-48A4-BE13-1AB7C46514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DEDFF2-AC04-4E20-B75B-09765349CD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F0CDB0-6588-4B68-B04F-BEE2D68996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539-4A4E-95A7-0CBC354A15C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FCE2B17-630B-407F-8DFB-0506930208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99EB73-9C05-4D07-9520-8E485F0CE8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F03724-143D-408B-AA4C-0F61697112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539-4A4E-95A7-0CBC354A15C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31B1525-4B9B-4552-B32B-48495F105B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E68D44-475D-4748-9F23-AAF266ED10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3CB80E-BCAB-4678-BACE-B2A71C70E8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539-4A4E-95A7-0CBC354A15C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F181C82-E349-4B4B-94EC-A594FC7EC5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4AAD64-6D90-4056-BEE9-3ED4C404B4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153CFC-1A19-4016-8DFC-8FDD099699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539-4A4E-95A7-0CBC354A15C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918D481-250C-42DD-8CFD-2A07D8AC2C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A74DE8-520F-4424-BE00-61E4E50B97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C8E2E8-7D06-48EC-B7F3-C2DAFE8788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539-4A4E-95A7-0CBC354A15C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485E9EB-64B5-4C0A-9C34-E4EF7D4EDF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7908AA-CEBA-4FE0-92B0-D47B231726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D504A7-10CB-4C88-8808-ADA9F680C5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539-4A4E-95A7-0CBC354A15C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FA790B5-91D1-4469-8670-390707314D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A46584-B073-4B43-A3FB-A8C6D17248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A2F3E8-37E7-49E5-AF53-1F6E25081F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539-4A4E-95A7-0CBC354A15C5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539-4A4E-95A7-0CBC354A15C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B670236-F3C1-4963-8F3E-B3BAF6786A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6A1460-9A7E-4897-B651-B4B94C800B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3858E6-A9A2-4552-B8CD-AFE10FA38B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539-4A4E-95A7-0CBC354A15C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2B749D6-5B82-4459-88D6-E4B8BC5C5A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06916C-9DEE-44BD-89AD-C8A54D5ED3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1817C4-EA26-4E5B-8FC9-A7DE89F3B4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539-4A4E-95A7-0CBC354A15C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5AAFF43-5A16-408C-9278-CB3CC2D1B8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459454-33F2-4A46-B411-2A47267A1B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48095F-46FB-4190-9F24-B8D07D4085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539-4A4E-95A7-0CBC354A15C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967821B-030A-42D2-9151-3492EF7D01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4FB255-CACD-4922-9231-0CBE2AD8C7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88BE3F-C131-4A46-84DA-DB1DE66A59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539-4A4E-95A7-0CBC354A15C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71FBF2A-8ABA-48A1-8C2B-5DF5DD3F88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30E2BC-5318-4093-A0C4-3C325BD145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09910F-AB61-4DEC-AA21-B38728A15A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539-4A4E-95A7-0CBC354A15C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524026D-4E43-4B35-80E3-D838976935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2F12D2-E1DD-4637-91DB-93717D9AF7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53C6EE-0552-45CA-B09A-B3911F5C06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539-4A4E-95A7-0CBC354A15C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7C2470E-547C-41CC-BB3C-4602A71DA7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5E9CE4-BA4C-49D7-A28A-55B1446280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6CFEB9-D88C-49D5-A97B-1E9A4DCA64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539-4A4E-95A7-0CBC354A15C5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539-4A4E-95A7-0CBC354A15C5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539-4A4E-95A7-0CBC354A15C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A1A9C1D-C251-44DA-967A-E8954DC33E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58E30F-A2F4-4813-8944-BCA75AECBB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506500-C9D3-4328-902A-8FDAE1791E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539-4A4E-95A7-0CBC354A15C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55BB705-E6E5-4917-A032-A2B69A2D2D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664697B-1EDB-40CD-92EA-8BFA476309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A4FC36-BF7E-440E-A8D0-EC4973185D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539-4A4E-95A7-0CBC354A15C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8B3CD34-E4ED-43D0-8A4C-B2AF27CB45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9FAD40-BCD5-44FB-8A6C-9B9B5CBB40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F8F14A-E9EE-4913-88A0-54008E6BB6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539-4A4E-95A7-0CBC354A15C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60F515C-ADB9-4BC1-B242-531F84CF95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B8262E-5157-45B3-B669-50F150D536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8CCFB5-8BB8-4CB9-8D27-A57102F5B4A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539-4A4E-95A7-0CBC354A15C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195176B-0050-4C49-9CA8-062EDD8F7C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8823F1-B76E-47B3-B7A1-D269A39CEF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CC3DCE-471C-4A77-8C7D-B235063C76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539-4A4E-95A7-0CBC354A15C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7898AC2-CDA0-4D86-BE37-26A53A142B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197C8A-5253-471E-B98B-0AD99460E3C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9058DC-2F9E-46E2-9D91-0867B09FDD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539-4A4E-95A7-0CBC354A15C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76C1DC3-BBB9-430B-B4C2-1380C9A647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C24DE2-FA91-4315-BF6D-37464FF0F1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A12C9B-7869-40FF-B454-A88A930BAB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539-4A4E-95A7-0CBC354A15C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A987F1E-E2AC-4527-86B9-37A0A229A5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FADCB9-4D1A-420A-84D5-CE49389479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A79174-B125-41C8-A40B-0B2707127B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539-4A4E-95A7-0CBC354A15C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00FB40A-F4E4-4233-ACD9-75F9FA5F87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271FF8-1C67-40ED-8B4C-871E6953BA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FC3B3C-7711-41AF-BD2C-0D4948273A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539-4A4E-95A7-0CBC354A15C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FEAF3AE-3700-49F1-A0FD-8F0D66FF84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009BAD-7162-41A8-96BB-0B73F2E3CA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FE5E7F-555D-4532-A5B9-2A2320E242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539-4A4E-95A7-0CBC354A15C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77634C6-966A-4F42-943E-E94EBCA041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F4D2C3-7252-4D51-B11D-4F3AB37C0D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22B83C-B4A1-41C5-97A4-91147AB808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539-4A4E-95A7-0CBC354A15C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4AB19E4-D2D0-4472-905F-0CC71A59E5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8F61B1-E985-41EC-BCC5-3CE849D987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EF9971-9CF0-4CFE-A04E-0BB2865E0C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539-4A4E-95A7-0CBC354A15C5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B539-4A4E-95A7-0CBC354A15C5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539-4A4E-95A7-0CBC354A15C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B8CBE61-1F6F-400A-A753-73DB06DE7C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01A855-33A1-49B0-9EE9-61F5830439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94438C-0C90-4616-91CC-619FF0E1A4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539-4A4E-95A7-0CBC354A15C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8557909-EACB-4F56-BA77-C4FFDCB617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9FBDDB-3B4F-4F36-98FD-693215AEC7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57CE9D-2EB2-4DAE-957D-1D487F3CFF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539-4A4E-95A7-0CBC354A15C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F695695-4791-4DC7-B2F9-488DDCEBBB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D7FE79-1D11-42BE-B156-6D106C9AB1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079780-AC0C-496F-9509-CD6C088D05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539-4A4E-95A7-0CBC354A15C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EAA3812-422B-405E-83FF-465DFB40B4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C3FD0C-8F84-49D9-8D5E-8BB14515B4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37806D-0B2C-47B0-B48D-BE99B2A66A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539-4A4E-95A7-0CBC354A15C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6296CBE-F83E-4F0C-AFF4-FBA9251A32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35C069-F92B-4F79-93E7-E37D8143F1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A925F4-04B5-4548-BEF7-064E9FF7EF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539-4A4E-95A7-0CBC354A15C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0436922-528A-4C8C-8D25-89A5AFE2F1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3B7511-8CEF-4CF6-888A-486AB08CAA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C4D901-7F88-43FE-8BE5-E4A77C77BE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539-4A4E-95A7-0CBC354A15C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8A60404-9B2D-4D16-AFC6-6D7ADF83A1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B1F2B7-972D-429C-BF70-627943AC09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9D6B4D-BFC0-4B61-A128-421B628B3C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539-4A4E-95A7-0CBC354A15C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2C4EEE5-F2A1-4BCB-A746-7FA4322EFB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ED8A9B-436B-4415-949A-E522C357BA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DA4043-F68A-40CD-9920-F76D66AC42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539-4A4E-95A7-0CBC354A15C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D27D6D1-F68B-4A86-967B-15516A29AB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F039C1-447E-4D5D-AEE5-3BFC471330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15F7B1-1B8F-4470-A335-B96C79248D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539-4A4E-95A7-0CBC354A15C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9F67470-F6D8-412C-82CC-C20E89726F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25ECBA-D938-480A-91C3-28664C07BA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499726-17E2-400E-A4DC-5C9F2EA682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539-4A4E-95A7-0CBC354A15C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7E03DEE-3C3B-4AB8-821B-741BD288F6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2D41AB-2288-40E8-B12B-99D7C3795F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1C4522-74ED-4642-8F2B-29C3B148A4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539-4A4E-95A7-0CBC354A15C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7EFE76C-1801-4FD9-A052-7B66A0D05A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F7257F-C46E-40C9-BE26-ED93F57DC8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21DAFC-152F-495E-8749-6F2D671D39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539-4A4E-95A7-0CBC354A15C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F607DD4-D50F-4FDF-AF41-9E5B71EEC6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F17182-81C0-4AE5-92DE-5508EF68FE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295380-2D8B-449D-85BE-8D303A6ED3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539-4A4E-95A7-0CBC354A15C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C190F90-094E-48CB-AFA9-E00F37BE58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65BFC4-BF61-41C0-8422-CBF9C557F9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E82197-09F4-48D7-85B1-1A719BDBE0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539-4A4E-95A7-0CBC354A15C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91E2443-43D1-4227-9C38-BE3C1526B6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B8CDC7-D936-4F72-BF18-1E84B0D951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3ED35B-7B4A-42C0-9DC0-4E1EB2E4B9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539-4A4E-95A7-0CBC354A15C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89A69E8-B6C9-4889-8237-40B2F6FA33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71624B-6676-4E39-AB4F-9E00432137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9F14FB-6ECE-4A60-8378-6067A734F1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539-4A4E-95A7-0CBC354A15C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20D1A31-EB62-43B5-8134-17DFE0457E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FE8DA2-4FDE-4FB4-90CC-5B11C24D5F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4D704C-6133-435B-80A7-35A2FF99B0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539-4A4E-95A7-0CBC354A15C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CC4E678-03E8-496E-A9EB-3E45EBACBF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B07D15-7D5D-4E45-8AE2-D202444FCF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6162C7-17B7-4846-BF39-F988889EA0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539-4A4E-95A7-0CBC354A15C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38B0524-CC03-4B6D-A37E-1D4378CCB7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B35B09-90F0-4EFD-9556-89135BAAAE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5DF681-D704-4575-80A1-69C2989D75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539-4A4E-95A7-0CBC354A15C5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39-4A4E-95A7-0CBC354A15C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DB0910C-8354-485B-9B8F-86B2EED999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CBAA73-3A5E-472E-9633-1E859D0B07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827A75-D75F-4BDF-A3A8-D1897D4700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539-4A4E-95A7-0CBC354A15C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DBF04CF-B559-4E90-B70F-AEF8E55A66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E045DB-FCFF-44C1-87CC-C47BC701D7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32B736-2F08-47C4-9E74-6991D7AD6C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539-4A4E-95A7-0CBC354A15C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153DA3D-2A3E-42AA-96B1-0C93E75ABB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1588A7-22E9-48D1-A8FB-D28E7F947D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22A9D7-7699-493F-A237-4B8A103A2B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539-4A4E-95A7-0CBC354A15C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130E167-ECF9-4CB9-8787-9547387C44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A6C045-706D-4D4B-8782-45C9F44A37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A301E1-99C4-4C31-BBF0-44E666AF6B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539-4A4E-95A7-0CBC354A15C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0826D66-E21E-4281-9FD2-4B8EC4449E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FAEC84-5AE1-48DD-B8F8-CF0C40FAD5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D251C5-EC39-4457-8606-30E12B30DC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539-4A4E-95A7-0CBC354A15C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FE98C93-FC46-43DA-B874-674F5EF4C1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D52F85-FC1C-4325-9C3C-27F597A8CB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21E9E0-3561-4D8A-8F07-8EB082BEE6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539-4A4E-95A7-0CBC354A15C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4E1639C-D83D-4EB2-A9C4-667852A464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6470B3-71B3-4355-850C-D9BDB4777D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F85D8C-9961-41A2-91AB-02C7E11383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539-4A4E-95A7-0CBC354A15C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F1016FF-B806-4077-99ED-B35D3E3F34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5D3C18-AC34-4216-8031-6F951C037A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F7A5F7-C78C-47FA-9BA5-AE3FF2A691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539-4A4E-95A7-0CBC354A15C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0BB2A9F-5236-420C-95A8-589A8AAC64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3D9D82-4EF0-4BFB-AF23-04BD55679A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964578-A909-48B8-AFD3-A48B69E6EF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539-4A4E-95A7-0CBC354A15C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871B760-BF2F-4621-BC25-9AECAC1C34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B0E11C-E3CC-4EC0-A83D-AB64347CF2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C15E32-1C63-400A-9568-52CEF902D5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539-4A4E-95A7-0CBC354A15C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6A38E2D4-39F5-4F74-A381-D9DF912136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CD90A1-2108-4B15-90AD-2159BFCDA4F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B1EA8F-E346-4DB7-89DB-9EAF49E948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539-4A4E-95A7-0CBC354A15C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5A53050-84C6-4EF8-859A-24A43CB776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A3C45E-4D38-4821-9B0E-6147918FCD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A0AD90-5D08-4347-B0FE-566D615216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539-4A4E-95A7-0CBC354A15C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2D72C8B-060D-44C5-9461-F62F8E2942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1164D3-9AE0-4658-A4BF-AAA7F3A6AC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A9B613-0440-4256-898E-FF92652481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539-4A4E-95A7-0CBC354A15C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918E404-CFF0-4245-B652-D2C609835D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59348E-0D3B-4FB5-A17E-30CEE2DFBC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527B15-2CC7-48E4-B584-B6729D3A71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539-4A4E-95A7-0CBC354A15C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9ED36476-A9F6-4564-8CEB-7714540EA6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DE94F3-A99F-4DF7-8320-1C78C27549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901546-FC67-42D5-BE88-3403087733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539-4A4E-95A7-0CBC354A15C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FDB2A79-6DB7-44D2-BFB6-00DA16C5F8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99BEC0-DEF8-4E3F-ABA3-DE4EFE3A2D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3FF78F-AAEA-4D68-A5FD-26C2D1C1C5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539-4A4E-95A7-0CBC354A15C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1D76B80-066C-473F-A603-9F5C129273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389017-6860-4676-B7CD-B36C38B520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0C701A-893A-4666-91A1-E741ECA017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539-4A4E-95A7-0CBC354A15C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9661334-8235-464E-94AE-8BE079328A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0F57AE-A9C6-4A7A-A492-937985E712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A4BE87-62F0-4396-ABB6-263277F3D3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539-4A4E-95A7-0CBC354A15C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D4F2638-2620-4E80-A16E-ECF0B88B9B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3B0B44-2093-4F54-8483-20F7FE0347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DB3439-FD8A-48E3-BD87-B63AB20565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539-4A4E-95A7-0CBC354A15C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13BF0F1-D5DB-4A49-A133-5F99409D0A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5FEFF1-69FD-431E-9AE8-16883850AD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26CF49-9BC9-4481-A2B3-57A19BB35B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539-4A4E-95A7-0CBC354A15C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06ABFE0-836C-4B44-BB0C-BC00CA84C6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B04C75-3A09-4F54-8090-8F9C969B7D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41E1E0-E6B7-4CCB-9A33-F627066B85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539-4A4E-95A7-0CBC354A15C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726DBCA-DC84-4CE5-B31C-4CB2F60BDA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E1CCB2-2B29-41E4-A98C-C7CCA931A1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ACA354-72CA-4A8D-AC9D-1CBE632774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539-4A4E-95A7-0CBC354A15C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7DA817B-EE3B-4A9C-9991-E0CAB367AA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DC2C1D-978C-439C-8FFA-E8428D9D53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0038A1-0B5E-4A98-A698-6144DD2DED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539-4A4E-95A7-0CBC354A15C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F906177-5CCF-4986-A911-B208257E95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A1F314-5D68-4DC1-A441-C883CDC1BC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A0F1D9-0807-4963-8B6D-79750C9CB0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539-4A4E-95A7-0CBC354A15C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7399D42-BB3F-40B7-A60F-7578C7BA69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434003-E931-4AD4-8390-74F8E3DFB8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671094-5F67-4147-A4E4-9BA6D3A679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539-4A4E-95A7-0CBC354A15C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09E8163-C6DB-4456-8F45-4A9A55BF13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34B3D2-2DE9-4C1F-9E6E-A4839608FB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22DFCF-54F7-43C5-8712-AEAF25C4B6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539-4A4E-95A7-0CBC354A15C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33CA49B-210C-4C5F-80E0-3A4B90CDBC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32611E-B99B-4F01-A944-027F591C24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DEFBFB-E5B2-4D20-A3EA-40E3D0F55D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539-4A4E-95A7-0CBC354A15C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A55C1F2-E819-4085-B39F-CEF41373BA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3BF77F-0C62-48DE-9FA1-1286D2DDDC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B85BD0-D87D-4FBF-AAC8-E4D928A273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539-4A4E-95A7-0CBC354A15C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BA6AF7F3-AAD6-4E61-8A7B-C56A99C693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99F90E-D74B-4A9C-9C48-CD36DFEBD5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3F8A5C-9F43-49D7-BD8C-5606C75053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539-4A4E-95A7-0CBC354A15C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DF48171-718F-453F-995B-9E9854499A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283F4A-4B6E-4327-AB2C-E079D8C524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E9DCC0-A02F-49AE-B30F-71E41C6200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539-4A4E-95A7-0CBC354A15C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A02D0F8-17B5-4E1C-ADEA-C63447B6AD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596DA4-31EA-40B3-898C-0561B2CEF1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45B42C-D8BB-4A8E-B8C7-86A1D8D2C1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539-4A4E-95A7-0CBC354A15C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893E134B-9109-4C8F-BAF8-5CB444315C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8A0423-1403-48F6-92E4-7150665036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413FD2-3759-4DB9-BF47-8B75043DFB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539-4A4E-95A7-0CBC354A15C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9F9E57D-981A-4240-B9CD-6BEBFDB892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88D58C-73E7-4AE4-AF00-1176A95E2A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FD11CE-F4B8-4FE9-8890-B970E0E51D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539-4A4E-95A7-0CBC354A15C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AC0A525-0B50-4C54-B059-0F57EC7F30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271F34-399C-49CA-BEE9-F906616CD9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94302E-8D4C-418F-A4A9-AD1DCA52B4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539-4A4E-95A7-0CBC354A15C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A740224-2E6B-4509-8F6D-3CA06E9A31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F58A35-076C-4F27-ADFF-D6E439B262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2911C2-F19D-41AA-963B-51F009EEDA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539-4A4E-95A7-0CBC354A15C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A772F179-296A-4FBF-A220-586C313A41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F29B8F-0AD3-43A3-AFCC-FDC7223CDA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F1B6D7-E5C2-439D-8DAC-256FCBC89B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539-4A4E-95A7-0CBC354A15C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F3BD3D1-5E91-4E08-8391-13A3E7E921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3121FD-0DFD-42C6-A4A3-9620477644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BFF7F1-9F64-4A0E-A1F2-1B9EA02A7C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539-4A4E-95A7-0CBC354A15C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2BA3C4F-D2CB-4499-BA0A-488428C9CB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C37ADE-12A8-468D-A1F8-49E0FA1553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62D73F-834E-457F-B988-D7B86A1DDF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539-4A4E-95A7-0CBC354A15C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B6A003BB-5465-4434-96CC-FA1D57C568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8A03EF-A434-4687-89C6-79369C3972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D79B41-2C3E-439D-B54A-4FFFBE9853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539-4A4E-95A7-0CBC354A15C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898DCCD1-BBA8-4D43-9F2F-94CD15D8C2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7544D6-CC8A-47A4-94C8-7A2FA517FC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BE556D-7577-405D-8565-AB4DA25AA4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539-4A4E-95A7-0CBC354A15C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5CA30DF2-388A-4A66-B62A-F969546453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65279E-953E-414A-BF27-245155F7BB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9E7BAB-E3AB-41B2-ABDA-F59AAB5B4A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539-4A4E-95A7-0CBC354A15C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1089BBA-D222-4A05-9FC9-D1328A027D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939BAE-864A-46EE-BA8D-4F794D17D4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BF19CD-0550-4D1F-999D-CD53ABD1C8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539-4A4E-95A7-0CBC354A15C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C376D20E-F854-4B8B-894D-30B517752E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1A4B28-3E8A-4025-9FE1-823F50F6EE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E60937-181E-4329-87C7-7795284EB0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539-4A4E-95A7-0CBC354A15C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77264C7-71FC-4165-978D-856CC1000E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BE1ABE-CC48-4D2D-9775-1AF43B8E3F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6577F7-07DC-4AE8-8362-F84502E2B0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539-4A4E-95A7-0CBC354A15C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7FD2AECB-4DD2-4FFC-81C0-C5FDFEB3FB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AE4190-EA2F-48B7-88CA-9E68BB62EA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C92FA9-6A58-42C8-951D-56D2844300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539-4A4E-95A7-0CBC354A15C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354E6A2E-67BD-4558-A84C-C7CCAC7066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3EED74-F125-403D-B4C0-7D2EA2BA86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159772-52A0-4E93-AF4B-EAB3DA6B9E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539-4A4E-95A7-0CBC354A15C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6749B692-CBE0-4B6F-9333-48E1971726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FBB5D6-E939-46E9-9625-1050CA9F5A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8877B0-87F5-412F-A662-C00D86EAA3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539-4A4E-95A7-0CBC354A15C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4A91C75-51DD-409D-9B01-23607A29B9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15035E-C415-44C1-99B1-B593B1547C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1636E5-690C-4D6F-9813-3972259729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539-4A4E-95A7-0CBC354A15C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DFCE91F7-EAFC-4787-8A94-72960AAD31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26009B-9811-4F78-AFB0-E04B43E290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68F913-2980-4ABA-AF19-3C99946FDF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539-4A4E-95A7-0CBC354A15C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0E759A2-3731-430B-B81D-A618490EF9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8949E3-ABB4-4257-99ED-C887668CB0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06264E-1BDA-4589-933F-72A73BF1B0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539-4A4E-95A7-0CBC354A15C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076EE2A9-6461-4CE2-9231-90DC7F1ACF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8EB294-F871-49F9-A5C4-C322B259BE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123125-A36F-4DEC-824C-1A04D054FC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539-4A4E-95A7-0CBC354A15C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48C1FA8C-A8F0-40CB-9E90-A039639409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BE0210-EAA5-4583-81FC-3ECA2E9117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C43998-DAB2-4688-8922-A4BE91E13C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539-4A4E-95A7-0CBC354A15C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897093B-647F-4D9C-929C-E90CD3770E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CFA469-3F54-4D07-BCD1-CCC09B2570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64F5B3-A5EE-4869-9E3C-184DA9128F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539-4A4E-95A7-0CBC354A15C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7C8788C-D3D7-47C0-B705-BCB376F1F1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3DDCB1-4694-48B6-B9C6-17D03C035B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EB20AE-0FB9-4350-8205-554B21D762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539-4A4E-95A7-0CBC354A15C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FDC763B0-FF14-4484-9EF6-DE5A8371C9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AF8D22-08AC-478A-BCD4-853C10928E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0DA044-7D99-412E-B26C-35C697A3AA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539-4A4E-95A7-0CBC354A15C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5510633E-F4D0-4957-9BDA-B6FE7BD806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D92C8C-9748-43C9-A5C6-CD4436312D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A74E37-44D8-43F9-8C55-886EBE974D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539-4A4E-95A7-0CBC354A15C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9292CB3-030B-4B28-8DA0-05AAF7E304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A3311E-B14F-41E7-B824-5C0F3D6F88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8AA7BD-D1EC-4056-AC61-8E3664B4F0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539-4A4E-95A7-0CBC354A15C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FB453211-E20B-4866-BFD6-C61AF24EDF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28545A-636E-4BC2-813B-DD4CAD2406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862171-ACEC-464A-AE11-F9AD8C6D60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539-4A4E-95A7-0CBC354A15C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B8AB91A1-A04E-4AF9-B5C6-840861A172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83A4EA-B36A-45C7-8431-7E4C170576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B57624-073B-4A9D-A38D-2F500A9393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539-4A4E-95A7-0CBC354A15C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9B40B9F-CEFE-4EA6-9B4A-FF6A26B6D1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987A75-42B8-42A4-AA87-102A5C0EF1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0FE7D2-8CDB-457B-86D2-D0BF04E72F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539-4A4E-95A7-0CBC354A15C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F395209-DB38-48E9-B00D-51A77228B9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D87B0E-4B66-4B8E-A277-7367B1A142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82FD8F-F53A-477C-8E7D-8B764EA6EC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539-4A4E-95A7-0CBC354A15C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B912C8BD-3B00-4A6B-A26F-CF3D6DC255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94E066-1A1F-4122-B273-AD67F87971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AEA61F-79A0-4C51-87CB-E94669EBA6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539-4A4E-95A7-0CBC354A15C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4731E9B-41B9-407B-9E84-357824D778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897B9C-6DAE-43C4-A4D8-CBA8F9ECF0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8D84D9-8F2D-4145-8349-CD2F5590B6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539-4A4E-95A7-0CBC354A15C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C5A4548-BFC6-40B8-9A84-E4D7411806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05CFC0-2373-4800-A9A1-6C146E942D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7EBEB4-E4D5-42FA-81C9-83A3BC2C23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539-4A4E-95A7-0CBC354A15C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D841C207-7CFD-433E-9C04-5D5394611D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70AB8F-9488-4084-898F-39ED5903D1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91CCB0-5171-46CE-B593-190E163BDF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539-4A4E-95A7-0CBC354A15C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57DC1B6C-42B1-468F-B421-6BA4E9E753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B48699-3176-4BF6-89BF-7980BA360D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BA06CA-71D1-45CB-B949-EB471B3814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539-4A4E-95A7-0CBC354A15C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26641079-AB4A-4BFA-9237-A5D8DDBA6C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75C369-B301-4D06-A137-F2308FA3DD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61240E-7DE5-41B7-AA84-509BEC488F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539-4A4E-95A7-0CBC354A15C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AC050142-EE1C-483F-BA9B-6298A4BD02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77C982-0367-42F9-B654-FF8F50A105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BF40F2-0DA3-4B03-BD17-D6C379E121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539-4A4E-95A7-0CBC354A15C5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109.7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539-4A4E-95A7-0CBC354A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2025/09/14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'240914'!$E$6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'240914'!$E$7:$E$150</c:f>
              <c:numCache>
                <c:formatCode>General</c:formatCode>
                <c:ptCount val="144"/>
                <c:pt idx="0">
                  <c:v>125</c:v>
                </c:pt>
                <c:pt idx="1">
                  <c:v>122</c:v>
                </c:pt>
                <c:pt idx="2">
                  <c:v>118.9</c:v>
                </c:pt>
                <c:pt idx="3">
                  <c:v>115.9</c:v>
                </c:pt>
                <c:pt idx="4">
                  <c:v>112.9</c:v>
                </c:pt>
                <c:pt idx="5">
                  <c:v>110</c:v>
                </c:pt>
                <c:pt idx="6">
                  <c:v>107.2</c:v>
                </c:pt>
                <c:pt idx="7">
                  <c:v>104.4</c:v>
                </c:pt>
                <c:pt idx="8">
                  <c:v>101.8</c:v>
                </c:pt>
                <c:pt idx="9">
                  <c:v>99.2</c:v>
                </c:pt>
                <c:pt idx="10">
                  <c:v>96.7</c:v>
                </c:pt>
                <c:pt idx="11">
                  <c:v>94.2</c:v>
                </c:pt>
                <c:pt idx="12">
                  <c:v>91.8</c:v>
                </c:pt>
                <c:pt idx="13">
                  <c:v>89.4</c:v>
                </c:pt>
                <c:pt idx="14">
                  <c:v>86.9</c:v>
                </c:pt>
                <c:pt idx="15">
                  <c:v>84.5</c:v>
                </c:pt>
                <c:pt idx="16">
                  <c:v>82</c:v>
                </c:pt>
                <c:pt idx="17">
                  <c:v>79.400000000000006</c:v>
                </c:pt>
                <c:pt idx="18">
                  <c:v>76.900000000000006</c:v>
                </c:pt>
                <c:pt idx="19">
                  <c:v>74.3</c:v>
                </c:pt>
                <c:pt idx="20">
                  <c:v>71.7</c:v>
                </c:pt>
                <c:pt idx="21">
                  <c:v>69</c:v>
                </c:pt>
                <c:pt idx="22">
                  <c:v>66.5</c:v>
                </c:pt>
                <c:pt idx="23">
                  <c:v>63.9</c:v>
                </c:pt>
                <c:pt idx="24">
                  <c:v>61.5</c:v>
                </c:pt>
                <c:pt idx="25">
                  <c:v>59.2</c:v>
                </c:pt>
                <c:pt idx="26">
                  <c:v>57</c:v>
                </c:pt>
                <c:pt idx="27">
                  <c:v>55</c:v>
                </c:pt>
                <c:pt idx="28">
                  <c:v>53.2</c:v>
                </c:pt>
                <c:pt idx="29">
                  <c:v>51.6</c:v>
                </c:pt>
                <c:pt idx="30">
                  <c:v>50.3</c:v>
                </c:pt>
                <c:pt idx="31">
                  <c:v>49.2</c:v>
                </c:pt>
                <c:pt idx="32">
                  <c:v>48.3</c:v>
                </c:pt>
                <c:pt idx="33">
                  <c:v>47.6</c:v>
                </c:pt>
                <c:pt idx="34">
                  <c:v>47.2</c:v>
                </c:pt>
                <c:pt idx="35">
                  <c:v>47.1</c:v>
                </c:pt>
                <c:pt idx="36">
                  <c:v>47.1</c:v>
                </c:pt>
                <c:pt idx="37">
                  <c:v>47.3</c:v>
                </c:pt>
                <c:pt idx="38">
                  <c:v>47.7</c:v>
                </c:pt>
                <c:pt idx="39">
                  <c:v>48.2</c:v>
                </c:pt>
                <c:pt idx="40">
                  <c:v>48.9</c:v>
                </c:pt>
                <c:pt idx="41">
                  <c:v>49.8</c:v>
                </c:pt>
                <c:pt idx="42">
                  <c:v>50.8</c:v>
                </c:pt>
                <c:pt idx="43">
                  <c:v>51.9</c:v>
                </c:pt>
                <c:pt idx="44">
                  <c:v>53.2</c:v>
                </c:pt>
                <c:pt idx="45">
                  <c:v>54.6</c:v>
                </c:pt>
                <c:pt idx="46">
                  <c:v>56.2</c:v>
                </c:pt>
                <c:pt idx="47">
                  <c:v>58</c:v>
                </c:pt>
                <c:pt idx="48">
                  <c:v>60</c:v>
                </c:pt>
                <c:pt idx="49">
                  <c:v>62.2</c:v>
                </c:pt>
                <c:pt idx="50">
                  <c:v>64.5</c:v>
                </c:pt>
                <c:pt idx="51">
                  <c:v>67.2</c:v>
                </c:pt>
                <c:pt idx="52">
                  <c:v>70</c:v>
                </c:pt>
                <c:pt idx="53">
                  <c:v>73</c:v>
                </c:pt>
                <c:pt idx="54">
                  <c:v>76.2</c:v>
                </c:pt>
                <c:pt idx="55">
                  <c:v>79.599999999999994</c:v>
                </c:pt>
                <c:pt idx="56">
                  <c:v>83.1</c:v>
                </c:pt>
                <c:pt idx="57">
                  <c:v>86.7</c:v>
                </c:pt>
                <c:pt idx="58">
                  <c:v>90.4</c:v>
                </c:pt>
                <c:pt idx="59">
                  <c:v>94.1</c:v>
                </c:pt>
                <c:pt idx="60">
                  <c:v>97.8</c:v>
                </c:pt>
                <c:pt idx="61">
                  <c:v>101.4</c:v>
                </c:pt>
                <c:pt idx="62">
                  <c:v>104.9</c:v>
                </c:pt>
                <c:pt idx="63">
                  <c:v>108.3</c:v>
                </c:pt>
                <c:pt idx="64">
                  <c:v>111.4</c:v>
                </c:pt>
                <c:pt idx="65">
                  <c:v>114.4</c:v>
                </c:pt>
                <c:pt idx="66">
                  <c:v>117.1</c:v>
                </c:pt>
                <c:pt idx="67">
                  <c:v>119.5</c:v>
                </c:pt>
                <c:pt idx="68">
                  <c:v>121.7</c:v>
                </c:pt>
                <c:pt idx="69">
                  <c:v>123.7</c:v>
                </c:pt>
                <c:pt idx="70">
                  <c:v>125.3</c:v>
                </c:pt>
                <c:pt idx="71">
                  <c:v>126.8</c:v>
                </c:pt>
                <c:pt idx="72">
                  <c:v>128</c:v>
                </c:pt>
                <c:pt idx="73">
                  <c:v>129</c:v>
                </c:pt>
                <c:pt idx="74">
                  <c:v>129.9</c:v>
                </c:pt>
                <c:pt idx="75">
                  <c:v>130.6</c:v>
                </c:pt>
                <c:pt idx="76">
                  <c:v>131.30000000000001</c:v>
                </c:pt>
                <c:pt idx="77">
                  <c:v>131.80000000000001</c:v>
                </c:pt>
                <c:pt idx="78">
                  <c:v>132.4</c:v>
                </c:pt>
                <c:pt idx="79">
                  <c:v>132.80000000000001</c:v>
                </c:pt>
                <c:pt idx="80">
                  <c:v>133.30000000000001</c:v>
                </c:pt>
                <c:pt idx="81">
                  <c:v>133.69999999999999</c:v>
                </c:pt>
                <c:pt idx="82">
                  <c:v>134.1</c:v>
                </c:pt>
                <c:pt idx="83">
                  <c:v>134.6</c:v>
                </c:pt>
                <c:pt idx="84">
                  <c:v>135</c:v>
                </c:pt>
                <c:pt idx="85">
                  <c:v>135.4</c:v>
                </c:pt>
                <c:pt idx="86">
                  <c:v>135.80000000000001</c:v>
                </c:pt>
                <c:pt idx="87">
                  <c:v>136.1</c:v>
                </c:pt>
                <c:pt idx="88">
                  <c:v>136.4</c:v>
                </c:pt>
                <c:pt idx="89">
                  <c:v>136.6</c:v>
                </c:pt>
                <c:pt idx="90">
                  <c:v>136.80000000000001</c:v>
                </c:pt>
                <c:pt idx="91">
                  <c:v>137</c:v>
                </c:pt>
                <c:pt idx="92">
                  <c:v>137.1</c:v>
                </c:pt>
                <c:pt idx="93">
                  <c:v>137.19999999999999</c:v>
                </c:pt>
                <c:pt idx="94">
                  <c:v>137.19999999999999</c:v>
                </c:pt>
                <c:pt idx="95">
                  <c:v>137.30000000000001</c:v>
                </c:pt>
                <c:pt idx="96">
                  <c:v>137.30000000000001</c:v>
                </c:pt>
                <c:pt idx="97">
                  <c:v>137.4</c:v>
                </c:pt>
                <c:pt idx="98">
                  <c:v>137.5</c:v>
                </c:pt>
                <c:pt idx="99">
                  <c:v>137.6</c:v>
                </c:pt>
                <c:pt idx="100">
                  <c:v>137.9</c:v>
                </c:pt>
                <c:pt idx="101">
                  <c:v>138.19999999999999</c:v>
                </c:pt>
                <c:pt idx="102">
                  <c:v>138.6</c:v>
                </c:pt>
                <c:pt idx="103">
                  <c:v>139.1</c:v>
                </c:pt>
                <c:pt idx="104">
                  <c:v>139.69999999999999</c:v>
                </c:pt>
                <c:pt idx="105">
                  <c:v>140.4</c:v>
                </c:pt>
                <c:pt idx="106">
                  <c:v>141.1</c:v>
                </c:pt>
                <c:pt idx="107">
                  <c:v>141.9</c:v>
                </c:pt>
                <c:pt idx="108">
                  <c:v>142.69999999999999</c:v>
                </c:pt>
                <c:pt idx="109">
                  <c:v>143.6</c:v>
                </c:pt>
                <c:pt idx="110">
                  <c:v>144.4</c:v>
                </c:pt>
                <c:pt idx="111">
                  <c:v>145.19999999999999</c:v>
                </c:pt>
                <c:pt idx="112">
                  <c:v>146</c:v>
                </c:pt>
                <c:pt idx="113">
                  <c:v>146.6</c:v>
                </c:pt>
                <c:pt idx="114">
                  <c:v>147.19999999999999</c:v>
                </c:pt>
                <c:pt idx="115">
                  <c:v>147.69999999999999</c:v>
                </c:pt>
                <c:pt idx="116">
                  <c:v>148</c:v>
                </c:pt>
                <c:pt idx="117">
                  <c:v>148.19999999999999</c:v>
                </c:pt>
                <c:pt idx="118">
                  <c:v>148.4</c:v>
                </c:pt>
                <c:pt idx="119">
                  <c:v>148.4</c:v>
                </c:pt>
                <c:pt idx="120">
                  <c:v>148.30000000000001</c:v>
                </c:pt>
                <c:pt idx="121">
                  <c:v>148.1</c:v>
                </c:pt>
                <c:pt idx="122">
                  <c:v>147.80000000000001</c:v>
                </c:pt>
                <c:pt idx="123">
                  <c:v>147.5</c:v>
                </c:pt>
                <c:pt idx="124">
                  <c:v>147.19999999999999</c:v>
                </c:pt>
                <c:pt idx="125">
                  <c:v>146.80000000000001</c:v>
                </c:pt>
                <c:pt idx="126">
                  <c:v>146.4</c:v>
                </c:pt>
                <c:pt idx="127">
                  <c:v>145.9</c:v>
                </c:pt>
                <c:pt idx="128">
                  <c:v>145.5</c:v>
                </c:pt>
                <c:pt idx="129">
                  <c:v>145</c:v>
                </c:pt>
                <c:pt idx="130">
                  <c:v>144.5</c:v>
                </c:pt>
                <c:pt idx="131">
                  <c:v>144</c:v>
                </c:pt>
                <c:pt idx="132">
                  <c:v>143.5</c:v>
                </c:pt>
                <c:pt idx="133">
                  <c:v>142.9</c:v>
                </c:pt>
                <c:pt idx="134">
                  <c:v>142.19999999999999</c:v>
                </c:pt>
                <c:pt idx="135">
                  <c:v>141.4</c:v>
                </c:pt>
                <c:pt idx="136">
                  <c:v>140.5</c:v>
                </c:pt>
                <c:pt idx="137">
                  <c:v>139.4</c:v>
                </c:pt>
                <c:pt idx="138">
                  <c:v>138.30000000000001</c:v>
                </c:pt>
                <c:pt idx="139">
                  <c:v>137</c:v>
                </c:pt>
                <c:pt idx="140">
                  <c:v>135.6</c:v>
                </c:pt>
                <c:pt idx="141">
                  <c:v>134</c:v>
                </c:pt>
                <c:pt idx="142">
                  <c:v>132.30000000000001</c:v>
                </c:pt>
                <c:pt idx="143">
                  <c:v>130.4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D-46E5-8FD0-B8F25041402F}"/>
            </c:ext>
          </c:extLst>
        </c:ser>
        <c:ser>
          <c:idx val="1"/>
          <c:order val="1"/>
          <c:tx>
            <c:strRef>
              <c:f>'240914'!$F$6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3D-46E5-8FD0-B8F2504140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3D-46E5-8FD0-B8F2504140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F1DCF2-6707-4B5E-9BDE-0C726E3940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ADC85D-280E-4933-B216-E8314093D6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39F216-B1C3-4567-A209-A3AAB480D6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3D-46E5-8FD0-B8F2504140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669BD4-0155-49C8-9E71-A7F0ECFCB1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B33AC6-CDE0-4016-8DF5-600D630438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64715C-4616-4D20-9394-E149321408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3D-46E5-8FD0-B8F2504140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C5C308-2ECF-4A8C-8BC6-520FEC034A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FEBC29-A823-4081-A544-775AB0A9B8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F42B31-6F1C-4FF5-B8C8-27F3F34E1C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3D-46E5-8FD0-B8F2504140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11B23E-7E52-41DC-924D-B49E752E09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1D36CA-FCD5-4307-96AD-C277D059A5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D3E75B-C324-4974-8407-2A3F981D90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3D-46E5-8FD0-B8F2504140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03728A-D127-4671-9901-B8B6D121AD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C08DC5-0312-4204-9DE9-AEBA4C7054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9F167D-7AC8-4CF0-8976-72EC823339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3D-46E5-8FD0-B8F2504140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51A928-3F04-4AB5-A7A7-24FF7581C6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87453C-9481-424C-9653-644F6FF520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A94273-760D-4F54-8834-A75FBD4FE9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3D-46E5-8FD0-B8F2504140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AB0D2D-A5A9-4CC0-8F26-E526169A19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9A4A2B-EAFB-4960-B80F-B415CDDFD1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C3BA83-8699-461E-BC1A-2D1825CFE3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3D-46E5-8FD0-B8F2504140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C7A31F-CEC8-4BC4-A497-EC8A7EE61E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87EB7B-7595-4FD7-8B13-DAAA9B639C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EFEB0F-77B6-4889-8EFC-10726DF47D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3D-46E5-8FD0-B8F2504140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719F66-ED58-45DE-878C-F3F402A758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948811-725D-45E1-BBEF-DD6C587CCD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CD746E-F8EC-415B-A932-00A4383C55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3D-46E5-8FD0-B8F2504140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9E11E9-6F63-4E65-A4D3-43A5DBEE38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F05399-EF49-4860-A96F-36696E9BA2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CEE144-B44E-482C-88E2-BE90D6919F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3D-46E5-8FD0-B8F2504140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C632E69-3E2B-431D-B8C8-AE9A1AB8F2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B0A083-EE2F-404C-9C64-C9B55D58A1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948A6D-F240-4D55-9973-F31FFD9F61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3D-46E5-8FD0-B8F2504140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6FDA3B6-B1EC-48A4-9DEA-92D9751138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726777-9AD2-4726-A65B-949A93725B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7EB0A9-75C5-479C-B63D-203852079F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3D-46E5-8FD0-B8F2504140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3231EF0-DE37-4ABF-9B14-D7805ABAE1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412D5B-5195-40C6-A873-5118B99BB2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1A1C76-95FA-4818-93FE-094C36999E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3D-46E5-8FD0-B8F2504140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F845CFE-9285-40C9-ABA3-3CF3705FA9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C500AA-0E08-46B1-AF92-FB69F2A9D1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C44959-2B06-4A69-A03E-93702F31CF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3D-46E5-8FD0-B8F25041402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30DD632-2369-4F5B-9D29-FBE2DCC624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CBC93D-62F8-499D-9FB5-72F4F9934E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AFD433-7FA0-4546-8410-55478E3240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3D-46E5-8FD0-B8F25041402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4CF162E-8D2A-47F4-8A6A-09D7843707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898C97-B94B-4C8C-AEA9-EDFC244D28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5AC752-61FF-4111-9B4C-310ACC5581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83D-46E5-8FD0-B8F25041402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9188717-F669-4FB9-A5C6-794831052C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D9F126-EBFB-4455-88A7-4B975287D8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B03CC2-1DE6-4812-BCAC-FE306DA6BF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83D-46E5-8FD0-B8F25041402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D097C66-1E7F-497B-B970-B85DEFF607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9A8BEF-16FF-4492-97AF-EFF43D6E89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06D33F-027B-4825-835D-863224C0F4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83D-46E5-8FD0-B8F25041402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D90B4A7-DFCA-4247-A67B-F9C630CCF1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AE3B23-2A46-4572-8ECC-D48BB5E0F7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5490DF-86DC-4D07-8ABF-C8658C6ECA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83D-46E5-8FD0-B8F25041402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FE6441B-9FB0-454A-B4DB-D65A614AC0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1301A0-ECE1-481E-B91F-ACC9F59EFA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774DE0-121D-4CC4-A759-88D341C29F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83D-46E5-8FD0-B8F25041402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62A0F7C-81AF-41F7-B0BC-29BDBEA417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DAB689-6628-4CA4-9F17-5BF776FB7D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5F5110-A0D9-4B5E-A0AD-D5B369916D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83D-46E5-8FD0-B8F25041402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ADEC96C-E68C-44D7-A936-8EF01F934A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D53DC5-D0B5-4A33-816E-3C354178E3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591785-17A5-49CE-91D7-6A7B15E870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83D-46E5-8FD0-B8F25041402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1CCB118-F394-47D0-96D7-A5C41328F6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8CBD17-20C6-42CF-A5B5-E69E304366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2CC821-93BC-47DF-8988-2E2E55E19B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83D-46E5-8FD0-B8F25041402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6BEC516-3715-4F95-BF2B-BDA6A17717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0E92B5-E211-4BEF-A8E4-AD5478636F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CD9501-7745-4776-BA88-90AED0FBF2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83D-46E5-8FD0-B8F25041402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394F76F-6F20-489B-8BF4-087D40FF26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0C5306-9791-4025-9EBB-328329CC3B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D5BA24-29B0-4315-95FA-95927903A7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83D-46E5-8FD0-B8F25041402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C71929E-B157-46BA-A908-0710706297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6E01D6-CE59-4A88-96A9-56E992442A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AFF6BF-724E-459A-98B7-DD3AE5E318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83D-46E5-8FD0-B8F25041402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FBF2737-EC59-46C0-BF34-687FE9B942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8AFF1C-9302-4173-B96E-8D0D0B9C06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BC1CBD-B5E2-4618-935F-B9A3A3C06D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83D-46E5-8FD0-B8F25041402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BDEB787-5F5A-4535-89DA-AF601DEC00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BA7BC0-3915-4247-88D0-9351795944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8E9166-C9A1-4E05-A996-2FB3737FBD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83D-46E5-8FD0-B8F25041402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2692D50-7FF0-4739-9A8E-9AF0B7494C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39D5CF-B747-415A-8C09-D7446D0A0D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C13680-DB92-4468-8CB6-853B06109B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83D-46E5-8FD0-B8F25041402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167778B-06F4-4246-B4C1-FBDE068055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51DC19-8B9E-43D9-ADC6-8E08FE807C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5BA974-C69F-4E2F-A7FA-6D53F65635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83D-46E5-8FD0-B8F25041402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1CA9CDE-29AF-4941-8090-B1BCB38BAD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72AEBD-90E5-4209-B182-DFC3B3CF05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422A9B-826D-4095-95E7-46A7359D3D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83D-46E5-8FD0-B8F25041402F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883D-46E5-8FD0-B8F25041402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D8758F3-03B4-45BB-9DD4-57D34B6F3B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B5DCC6-99EE-47B3-8F2C-F619DDDBDB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C1F9CD-8F7D-4643-98A6-4208BCF4C6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83D-46E5-8FD0-B8F25041402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4FB6F47-9D55-4E62-BEA8-74F14E36CF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44BFE6-0A96-412A-B3FF-BB19AE6858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D688B3-3C0E-41FE-8799-660F16B8CA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83D-46E5-8FD0-B8F25041402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E261668-0130-435C-B238-B7A0171419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A10B85-8BE7-4158-BF68-15CA0D3C14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BB30FA-F83B-4F82-92ED-C7B4A86F70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83D-46E5-8FD0-B8F25041402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4A07EFD-EB14-4084-BFE8-951776AECB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60F321-B4F2-425E-A8AD-348CFD9E64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78A54E-78C0-4727-A07C-F36B14A1F6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83D-46E5-8FD0-B8F25041402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7EBECC0-009C-4D64-ABA6-E859541E23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373BF6-FFA1-4B14-8306-00BAD43457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B3F05F-1DAF-4A00-B360-76319F9A7C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83D-46E5-8FD0-B8F25041402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236D180-FFEA-4979-BB78-25661CC35A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6208BC-9FB4-4E33-A145-582CB48290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752936-21D4-4ECD-A301-9ED3BB9BE6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83D-46E5-8FD0-B8F25041402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297694D-A312-49CF-9496-4E5B3A7755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2F9F0F-831A-4A1A-9028-D791A3F368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B7379B-14A4-4E2B-9160-6E6EEE3A24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83D-46E5-8FD0-B8F25041402F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83D-46E5-8FD0-B8F25041402F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83D-46E5-8FD0-B8F25041402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B1DD6CF-ADD9-4ED0-A1DD-AE8ABB4ACC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7999F8-46D8-498D-8809-38F6659744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820FAE-52BA-48AA-8045-8F2144E0FC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83D-46E5-8FD0-B8F25041402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288D1F9-166D-4CC4-B44F-7F05B86ADF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2F4230-7BA8-418D-8BDA-81C7FAD6E7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BC7772-F7A8-496B-AF70-C4F045DD37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83D-46E5-8FD0-B8F25041402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DD45DEA-6380-407D-9A92-8E42C4F9F2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BACA38-8CC6-4553-9D0B-0509426AAC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D23ACC-8D82-4995-A0BB-FB7C8F6134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83D-46E5-8FD0-B8F25041402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DCA6ED2-EEC0-42F2-9CE0-92E881E830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DFD764F-7623-4807-AE12-7318035816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10F046-B616-483F-A397-4B53B473A8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83D-46E5-8FD0-B8F25041402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B57B877-7A7F-4CF6-9C14-D96F67FC7B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714507-386F-494D-B295-0F91830713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FB0DCF-7194-4222-8F97-BE316EA293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83D-46E5-8FD0-B8F25041402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E9EE4E4-29EA-4344-88AF-0787FA589F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88C1A4-CC25-4152-A0C1-8FDDD79DD0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DDFF32-2F9C-4C29-BA19-C6E5D4621F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83D-46E5-8FD0-B8F25041402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B073278-DD3F-4B83-84DD-8EE01FD79CD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034C75-C78B-4A02-80FB-74A17C73C3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F99E4B-8C1B-494F-83C6-91A2A15AC3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83D-46E5-8FD0-B8F25041402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72F10EC-F13E-44B9-8886-93386AB004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415185-29AF-48A9-ABF5-EFFFF55AA4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0934CC-FBC9-409F-928D-B401C337F3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83D-46E5-8FD0-B8F25041402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2292EC9-E5A0-4907-90A7-22C683D48B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24BE38-39C8-4783-810A-B4202185D7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599EFE-AB1A-4E2D-993F-82950EEB98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83D-46E5-8FD0-B8F25041402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2192293-2636-4966-988C-9C40630DB4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321999-2D0B-4184-99D2-69F28356C8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3870D6-EA2A-4BC0-8A7C-36FC0BF43B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83D-46E5-8FD0-B8F25041402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1581B60-AD73-4FF5-89E8-83599FAC19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FAA2B2-9DCF-492E-86AA-6269C0B6F7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C79614-C8BC-408D-A670-B1AB7CBE1DB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83D-46E5-8FD0-B8F25041402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986D941-AF51-4FE9-9B9B-71685CAE26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35E2C7-A0A1-4470-AB11-3EF15B9CE0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1A3BC6-7200-499E-B965-929B8D0A03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83D-46E5-8FD0-B8F25041402F}"/>
                </c:ext>
              </c:extLst>
            </c:dLbl>
            <c:dLbl>
              <c:idx val="54"/>
              <c:layout>
                <c:manualLayout>
                  <c:x val="1.3029493078338228E-2"/>
                  <c:y val="-3.696417708783730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E272DC2-B60C-4568-B6D1-E0F96A0358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4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883D-46E5-8FD0-B8F25041402F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883D-46E5-8FD0-B8F25041402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C255097-FD20-4470-B66D-9674D4AF58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DC67C1-48A7-4E4C-8224-CDC1336741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8C796E-28FE-46A9-AD78-66B09107EE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83D-46E5-8FD0-B8F25041402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2134FBA-C640-43BB-8270-84BA30A5BB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44CD56-A2BF-4F6C-B565-D6198FBE56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89E8C9-3C0F-4992-9B0A-827765D6B2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83D-46E5-8FD0-B8F25041402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12DA813-FA70-499A-A48C-CDFB02CD7B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AA32D2-E7BF-4C8D-B80B-70FD070CB0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DB5A44-7693-494F-AF6A-6CAE288F6A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83D-46E5-8FD0-B8F25041402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E32071E-C7F4-45DA-996A-0221AFE2A8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23215D-5750-4F12-8CC6-2BC773E7BB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5D1171-BEB5-4CC7-BD42-24C31FCD0C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83D-46E5-8FD0-B8F25041402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311413C-CB16-472F-8B3B-6317A8BCD9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864667-1BCC-45BD-B441-3FD0CB3D36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D8612C-B229-4996-9209-3A5CB05FC7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83D-46E5-8FD0-B8F25041402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F219320-567F-4F63-A3AF-AAF4B9A62D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3A5040-F6F2-4B91-A9B6-4A6B1A60F8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AC47A2-FA4A-468D-8D33-85A9DA8FA3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83D-46E5-8FD0-B8F25041402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AB8BD4A-CCAD-463D-BE7D-C4362E440F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FC14F6-4082-4E2D-9280-4265481E32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6422BA-B55D-432E-B4EC-B000009C2A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83D-46E5-8FD0-B8F25041402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E9C1358-116D-4D20-BDE6-842A891E28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759CEA-F316-41EA-8553-87992FE8EC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82D2DE-3505-4A09-8033-ECBC1B3530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83D-46E5-8FD0-B8F25041402F}"/>
                </c:ext>
              </c:extLst>
            </c:dLbl>
            <c:dLbl>
              <c:idx val="64"/>
              <c:layout>
                <c:manualLayout>
                  <c:x val="2.4430299521884292E-2"/>
                  <c:y val="4.1071307875374774E-2"/>
                </c:manualLayout>
              </c:layout>
              <c:tx>
                <c:rich>
                  <a:bodyPr/>
                  <a:lstStyle/>
                  <a:p>
                    <a:fld id="{397C1755-D346-45E9-8E52-7DB88604130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3.5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883D-46E5-8FD0-B8F25041402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DA48CEF-BE43-41C0-8271-006F1E2EE1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16F845-1E0B-441C-AE24-C82F0CDA93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DAE76A-07B7-46DC-8F49-16B28B2FB0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83D-46E5-8FD0-B8F25041402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2546D1F-1023-4DB9-98DB-DB128C39D1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27C67D-A274-4FD4-AF87-551FAE03C6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C54ADA-E19B-4EF6-A666-8965133A68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83D-46E5-8FD0-B8F25041402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C23B8D5-89CC-48B8-AF14-0AAD785E5E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657778-17FC-4CE1-9140-70B7403FFD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041B2C-AE6C-499F-8C46-CC907E9FA9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83D-46E5-8FD0-B8F25041402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8575365-93AD-4C90-A0DC-FB33374D9D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A18864-C1E0-409D-8010-EFE832A8B5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B76092-B4B7-4C34-9337-AB7A15F6A7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83D-46E5-8FD0-B8F25041402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0FAA5E9-1538-4A89-97F4-1DA9761AC3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885C15-94B5-4C48-8547-2D488FD274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617DEF-4BAA-4A2B-8BF6-6EFCD25917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83D-46E5-8FD0-B8F25041402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98AF7DC-220F-4749-B637-67540BC2D1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A10C11-FF7C-4DB7-B16D-4C2ED712F6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33F297-E20A-4CDA-9D7A-647C7B058C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83D-46E5-8FD0-B8F25041402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6A612F9-9B32-446C-A163-ED6944A43D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DE7E0E-EFAD-4A03-8254-C85219209B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B41925-FF69-40D3-80DB-661E8AF10B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83D-46E5-8FD0-B8F25041402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4C9B9B7-C0A1-4E0D-B0A2-10C450A8E9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178576-02A2-4084-A764-0F2001BEFB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435315-4CD7-492B-B312-01A01A3473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83D-46E5-8FD0-B8F2504140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09B3D4C-533D-4296-A3AA-F0FDC8F4CD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89120D-58BD-4E9D-BFE1-5E4D2CBE9E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6D625C-D2A8-45FC-95D4-B5436D02E9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83D-46E5-8FD0-B8F25041402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CA1B304-5813-4656-BE75-7445EBE760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459B54-1D05-4F89-AA17-3973F8D1AF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9025A4-A64A-4A6A-AFDC-9BF74E5660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83D-46E5-8FD0-B8F25041402F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3D-46E5-8FD0-B8F25041402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16A11A4-03B3-4C2D-8115-93AFEB5BC8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8D8DD3-F8A6-4AF0-A090-8D4B3981CC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50FBDC-9D15-4A92-9B70-48125321A8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83D-46E5-8FD0-B8F25041402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1876AF1-F8E7-4AAD-A4E6-B5CC760057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4E34DA-6226-4E34-87B1-AD1F4413AE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F11435-9EB2-421B-B8CC-D7E8333818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83D-46E5-8FD0-B8F25041402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BD47F950-B003-4B63-8F06-90BCE86E11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DDBB63-26FD-4D0A-A892-DE384549FD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0E76C2-5802-4E23-BA38-FA9B0DC74C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83D-46E5-8FD0-B8F25041402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DF3FAAC-68C7-49D7-933E-6BA8731C4C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A8DCE7-86C3-47C0-80B9-8858321160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0C7DF8-DB22-435D-A4A6-7D4751FBA8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83D-46E5-8FD0-B8F25041402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2A1A19A-E460-4ADF-8154-6380FEE778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E35CAA-AFC7-4F1A-A653-7A43C35D15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5B4819-503E-40E4-AB66-286D71D77D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83D-46E5-8FD0-B8F25041402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B61DA7B-3018-41AE-A8E9-6FA7D263E0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FA714B-B1B8-4BDE-A5AC-B80352D7CC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C69FF8-E7C4-4171-8942-CE570135D2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83D-46E5-8FD0-B8F25041402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7F52C2B-B736-41CF-9EC7-077DE92042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ABAC5C-FAA9-4337-AF91-22D7C4F694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7C2AEA-0A38-450B-89EF-D8A8189FA9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83D-46E5-8FD0-B8F25041402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6DE3C50F-4397-4467-B619-5DA2EE6EE3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A3B0BC-A75A-482C-91A2-07A3734344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035B47-A0B3-486E-86E2-6FA9AD57D8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83D-46E5-8FD0-B8F25041402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0264A92-9694-4E5B-9566-1CFB08BB19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646E24-EDB4-40F2-AE07-4A1B563846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145643-0756-4721-8AA5-BA0957873E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83D-46E5-8FD0-B8F25041402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AF88812-13E3-4F97-9A00-DEB40DE220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605C4F-FF91-4F87-9E9C-B294EF253D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29E35B-8C3B-48EA-A85E-E3D94454A4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83D-46E5-8FD0-B8F25041402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DAEA22D-4551-4BD6-A98E-07051D745A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5F8275-9039-488D-B440-6EE93AA786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C51CD0-462D-4775-BB45-26CD2DBCAF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83D-46E5-8FD0-B8F25041402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2D29CD5-B153-4A69-87D6-BE7F92CDA3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DD9CA3-3C3C-444F-BC5E-CF0D2F3C43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046C7E-4A5A-400D-929F-3C7B192A92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83D-46E5-8FD0-B8F25041402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8D03FAD7-BADB-4779-9C66-ECA4159D2F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889046-20F1-436D-B954-FBB6C115C7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46D8EE-0006-4B4E-98B9-7620E57299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83D-46E5-8FD0-B8F25041402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58EC857-0F53-43E5-B088-5585026BB3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EA8C4E-85DF-41F1-A65C-E5275C4C95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E305BE-2838-453C-8F4C-C38893D88C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83D-46E5-8FD0-B8F25041402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D8CB390-F796-4457-814E-1D7041BDF3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4D4010-1823-4637-90BE-D09B05359A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D162AE-A544-4EB7-A93B-93B3148E42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83D-46E5-8FD0-B8F25041402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7D19B40-F0C9-4897-B021-E8E0848CE7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592A39-D4AB-4BEC-BF16-297D830C02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E1F911-59EF-417A-B7B0-11DB7D8427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83D-46E5-8FD0-B8F25041402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0EE5B1C-FC7A-4530-AD2B-19CC78CEB9B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6A9CA7-BE0B-4142-94EB-5A9AB96478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52ACEB-B147-405E-80F1-EC0AC928D6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83D-46E5-8FD0-B8F25041402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70E0B71-7BAD-4FDD-B874-6637E4F820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1C6ACC-C1CA-4936-A2C9-3E5A196D7F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9814C6-87E5-43B7-9CD2-56DBC66E33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83D-46E5-8FD0-B8F25041402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529C8E1-0DD0-49CF-8F4F-F5A71AD307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A0999F-60F1-4D27-967A-8E75FE1F2F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0B5CD6-CD87-4AF0-9636-F94DE18533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83D-46E5-8FD0-B8F25041402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3331F9A-6DC4-4477-828F-87AD9E33A7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8BFC6F-DEF0-46F1-A4C8-621044C05F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7F4595-36B8-42CD-BBBD-87E7E882D6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83D-46E5-8FD0-B8F25041402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BB8A91C3-D6A4-4E67-8167-BE5458B983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0EA8B2-DF67-43AD-9ED6-6C9DB2C742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C2A261-8667-4106-870D-7CDA1ED5E9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83D-46E5-8FD0-B8F25041402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CDF526A-4610-46D7-9953-CC1486DA54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C0F68F-F1D4-48C6-9AB7-9B7161F5DF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C7E863-370F-495B-94BB-8343B5AD90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83D-46E5-8FD0-B8F25041402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D840947-AE01-472D-8EA1-5003D96782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35CE89-CB93-476E-B33E-BBF6F918D8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5F47CC-D8BC-4232-AE27-3624757ABA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83D-46E5-8FD0-B8F25041402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703FF19-0E8C-4C5D-88B7-D41827809E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692F75D-6F95-4560-AA2C-56F61B64F2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F824FB-807B-454E-917B-4FE63E748F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83D-46E5-8FD0-B8F25041402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8E64F09A-A627-4012-B6EA-214885471E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AC429D-DB33-4F55-80E4-784F4E663F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5437DB-42F8-4A2E-B33E-F8A385E8BA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83D-46E5-8FD0-B8F25041402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4645DDC-9358-435D-A486-84FDE5A1B7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24C75D-75A5-477D-B5D3-67C4F340AD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8D275C-4869-4C7C-9104-7A45462BC8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83D-46E5-8FD0-B8F25041402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4196582-E300-4FB6-A9B6-E0E15045BE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92C356-AC12-4A02-B622-FF1F78D724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DABD04-9217-4933-9771-F46671E176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83D-46E5-8FD0-B8F25041402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7B39D99-C7AD-452A-966C-81472305B8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341717-0009-466A-9A8A-D5152D8573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88E31F-AA67-4DBB-BA30-1E709B5551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83D-46E5-8FD0-B8F25041402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9216E66-C135-46B3-88AC-BABAFE081F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EFE25F-2805-41E8-BFA4-E94FB2A645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B811FB-940D-44AC-B2D6-20AEE1BDAA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83D-46E5-8FD0-B8F25041402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C9CC23F-EE05-4D81-95F4-94E910450C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613960-A53F-480A-A1E2-DCF0A58EED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0327C7-CC9E-4395-90E9-06CB2BF8F6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83D-46E5-8FD0-B8F25041402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6BB1929-2ADB-4E62-9C26-FE78025CD7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8B3D04-20BA-43E6-B3A7-C45B10518C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B215D8-78FC-482F-9B97-92E183E027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83D-46E5-8FD0-B8F25041402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D8F4D8B-E745-448E-8C4A-B5516237F3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B53F09-ACD4-471B-BBD1-FB284618FC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268EFF-3FD4-47A1-A6DE-89A4E38526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83D-46E5-8FD0-B8F25041402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0EE57A61-EB8B-4A09-99A6-A230F7A2CC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2945D8-772F-4337-ABDC-8E29B7D10B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46B71CE-ED4A-408C-A602-B5E174D43F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83D-46E5-8FD0-B8F25041402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2274B166-B884-4E83-B851-2360E1ACAB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2D35DA-50B1-4489-A7A1-2690D7668D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606CE3-5B8E-44DC-ACEC-390ABC2D88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83D-46E5-8FD0-B8F25041402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2DA15B8-33FB-44C0-93C1-24D3D1983F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1DA989-0E05-480A-A1D6-4822187B99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AC4763-E528-4AE4-A13C-8B012952B6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83D-46E5-8FD0-B8F25041402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D432B45-B890-4AF7-88C7-51A18F5069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50F62D-5997-41C6-827D-EA8E11410F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E974E6-9538-4E8D-B74E-D1CE4FF464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83D-46E5-8FD0-B8F25041402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B4FEBF6-C8B6-47C3-8196-5617E24E8B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B49B77-4460-4DD0-99B8-88A2865316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3757B8-66CB-4D2B-B84E-B8E4E9F593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83D-46E5-8FD0-B8F25041402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0EB7180-AD1D-48A9-9BD7-698D1E593C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4B513E-2F64-4C54-B627-13743B7CE1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1EEA1E-93CE-4259-9952-725FEF8401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83D-46E5-8FD0-B8F25041402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3FE5BA7-E05B-4BD4-840A-6869DDE402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1B8317-6BA2-4B5F-9B12-E369BAADE1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DC9868-096B-4786-BFB0-3FA7DED1A8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83D-46E5-8FD0-B8F25041402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FE5A6EE-1DFC-47EC-8362-E3B1700CEB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54370A-368D-481B-8841-5ED7308E82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395343-170B-4B7C-99A6-9D9AC25904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83D-46E5-8FD0-B8F25041402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33083526-AD36-4402-9A3A-446645C48B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E08BB2-7F3A-465B-9EEF-BE965E8A63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99D017-DE08-4D5C-969C-2B25D0ED94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83D-46E5-8FD0-B8F25041402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C38C645-2781-49A4-A9F9-C6A778B387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2E70A2-043A-421D-84B4-E668583DDB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663D3D-3E47-40DD-9F01-71A57BD6C5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83D-46E5-8FD0-B8F25041402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954F446-D2FC-48A0-A390-FA85B4842A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EF7772-4361-44F2-A4F1-8E6021780F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8FB43E6-CD6F-41CC-B8A8-D32A1F1288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83D-46E5-8FD0-B8F25041402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86E17930-2A62-42D8-AFEE-1CD720CB06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76486E-F67F-4E29-88F6-33DA2FBC2C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F07F99-5981-4518-A6D2-E0FDD9A314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83D-46E5-8FD0-B8F25041402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72FB6313-0FB0-4886-92E6-758357AC5F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6C433D-AFF8-475F-AA94-5033EFFCC9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0528EE-D9A7-4E34-899B-BE59A05C61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83D-46E5-8FD0-B8F25041402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AB7A6584-28F0-4586-BA8E-328BD7D5D8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03241A-F23D-4494-94FE-65D23A96FB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989EC1-DBE6-4AAF-8A89-FDBFAE5AC4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83D-46E5-8FD0-B8F25041402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CDAF4D12-7551-4224-8343-58CEB5203C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3C9587-226C-4351-839F-674D634C4D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0A65BC-984C-437E-8BCB-A4C4285EC7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83D-46E5-8FD0-B8F25041402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3CBFA984-D44E-4B18-AC7A-41D9B2C74E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74471D-CADA-4AF3-98ED-E206A18884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FA70FD-A957-4C7E-AE93-C2F86E8422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83D-46E5-8FD0-B8F25041402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E79E13E-7C7F-42D0-A596-342242EFE0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23183F-8A62-4BDF-BF78-D2D17BDF86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8A218D-A976-4879-BDF4-D2CB1848DC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83D-46E5-8FD0-B8F25041402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356C220-8F49-4C92-9379-C3879430A1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6CCB85-791A-4230-BC4E-86C195D846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5B1377-AD82-4FC3-8173-1BEAC406B5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83D-46E5-8FD0-B8F25041402F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89FA8482-1F85-4C90-AE70-C119749101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E9F24E-E9B9-4502-93AC-E260254B57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F2EA05-B8FF-423E-95C4-0F32958E97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83D-46E5-8FD0-B8F25041402F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FBEB4F65-3409-445A-82A0-F1CC3F20C7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1FADEC-6339-4D98-969E-70B87BD71C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2954F7-7D1A-4045-B545-3831C722C8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83D-46E5-8FD0-B8F25041402F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E9AB025-6837-45A1-8E0A-0765F9B773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070611-3D78-4681-8F8A-5010BFBC36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7A0DF9-6FD5-4D9B-8EB6-9CC0945E2E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83D-46E5-8FD0-B8F25041402F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FD8E3590-495B-4B0E-80A9-B4F862CA78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52B832-751C-4B03-960F-337ABDE60F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019989-3B5B-4AE4-8EE0-65F02B6F0A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83D-46E5-8FD0-B8F25041402F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AB4D67ED-F3B3-4E6F-A4A1-D676702633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88C70A-F8D9-4B4A-8633-2C10751192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32425C-7FEC-4359-A889-13CC50E15F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83D-46E5-8FD0-B8F25041402F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AEF39CA-742D-4E58-B07B-C7173784BC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26682E-EEE0-4C06-A693-D2F84AB041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E7236C-4791-4F2C-ACD2-AAE595466B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83D-46E5-8FD0-B8F25041402F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93A71A6B-664C-443F-BBF3-0D8D0737CF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28ABF5-59B7-4F4F-B4E5-2CD4F8EE0A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3D7DBC-7568-41D0-8477-11D2AE4B39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83D-46E5-8FD0-B8F25041402F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2184CFC-F480-44A2-AFA5-26D321A1F9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09B664-C173-43DD-A499-CECA8FE4A6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C7926E-4823-493E-9592-DB518279C5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83D-46E5-8FD0-B8F25041402F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A0F75507-8C07-4D53-A526-6C1FBA33EF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86C045-D3F9-407B-8FAF-B1954CC9C2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19E4CD-0EB7-4708-A843-320B7AD331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83D-46E5-8FD0-B8F25041402F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10C03C2A-EF5D-4E03-A5E9-BA66028652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F1DA58-FC9C-4910-9F41-5450981F6B9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15EC17-CCD7-4A60-B91D-9364DB48C4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83D-46E5-8FD0-B8F25041402F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F5A4169A-966E-4915-B8CE-D4928A00A3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ED767E-D8EE-4EEE-BE28-3278BCDBBA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B460A6-929C-40D6-B033-1A08992BAB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83D-46E5-8FD0-B8F25041402F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BE213F22-B5E1-47C9-BD40-9C58E7F857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E29E1D-8CE7-4064-AFCC-A280215184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C03634-AEBB-4CD2-9382-7A854813D3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83D-46E5-8FD0-B8F25041402F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1612731-F2EF-446F-A788-D976E51239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21C35C-B295-47D7-8D77-64074EDB64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4DCB6F-8A65-4836-80EC-E358C04D43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83D-46E5-8FD0-B8F25041402F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3B9C5D86-F865-4995-9933-529B6A18AD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6A18B5-7EC5-4176-A311-6C6C2CC831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CCF83E-E79F-484F-B42D-BE5B0774AE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83D-46E5-8FD0-B8F25041402F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FFBA13D5-F12E-4666-806B-35AE805A2C4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EA7402-3A50-4246-8CDE-2011A73E5A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16424D-3858-4C9C-939D-6B73982736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83D-46E5-8FD0-B8F25041402F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9D320D25-941F-4A42-803F-72A2C599B1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855849-D5C0-4297-A303-7DA131FA17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245101-34AE-42E8-9016-470B6E467F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83D-46E5-8FD0-B8F25041402F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02C1F88-3FB6-4D86-8B83-716A7CAC55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E8F3D0-A360-43ED-A8F2-3E6ED024AC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E25AEB-8855-4943-9DCD-872DD272A7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83D-46E5-8FD0-B8F25041402F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EF1AAB27-E0AD-4D99-9546-9446814E6E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223B00-0A7A-4C70-B6B6-98EFDC7E72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E48910-8550-4B51-BF9D-852572DA69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83D-46E5-8FD0-B8F25041402F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'240914'!$D$7:$D$150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'240914'!$F$7:$F$150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111.4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'240914'!$G$82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883D-46E5-8FD0-B8F25041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2023/06/10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'230610'!$E$6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'230610'!$E$7:$E$150</c:f>
              <c:numCache>
                <c:formatCode>General</c:formatCode>
                <c:ptCount val="144"/>
                <c:pt idx="0">
                  <c:v>138.19999999999999</c:v>
                </c:pt>
                <c:pt idx="1">
                  <c:v>139.1</c:v>
                </c:pt>
                <c:pt idx="2">
                  <c:v>139.9</c:v>
                </c:pt>
                <c:pt idx="3">
                  <c:v>140.5</c:v>
                </c:pt>
                <c:pt idx="4">
                  <c:v>141</c:v>
                </c:pt>
                <c:pt idx="5">
                  <c:v>141.4</c:v>
                </c:pt>
                <c:pt idx="6">
                  <c:v>141.80000000000001</c:v>
                </c:pt>
                <c:pt idx="7">
                  <c:v>142.1</c:v>
                </c:pt>
                <c:pt idx="8">
                  <c:v>142.30000000000001</c:v>
                </c:pt>
                <c:pt idx="9">
                  <c:v>142.4</c:v>
                </c:pt>
                <c:pt idx="10">
                  <c:v>142.4</c:v>
                </c:pt>
                <c:pt idx="11">
                  <c:v>142.30000000000001</c:v>
                </c:pt>
                <c:pt idx="12">
                  <c:v>142</c:v>
                </c:pt>
                <c:pt idx="13">
                  <c:v>141.6</c:v>
                </c:pt>
                <c:pt idx="14">
                  <c:v>141.1</c:v>
                </c:pt>
                <c:pt idx="15">
                  <c:v>140.30000000000001</c:v>
                </c:pt>
                <c:pt idx="16">
                  <c:v>139.5</c:v>
                </c:pt>
                <c:pt idx="17">
                  <c:v>138.4</c:v>
                </c:pt>
                <c:pt idx="18">
                  <c:v>137.19999999999999</c:v>
                </c:pt>
                <c:pt idx="19">
                  <c:v>135.80000000000001</c:v>
                </c:pt>
                <c:pt idx="20">
                  <c:v>134.30000000000001</c:v>
                </c:pt>
                <c:pt idx="21">
                  <c:v>132.69999999999999</c:v>
                </c:pt>
                <c:pt idx="22">
                  <c:v>131</c:v>
                </c:pt>
                <c:pt idx="23">
                  <c:v>129.30000000000001</c:v>
                </c:pt>
                <c:pt idx="24">
                  <c:v>127.6</c:v>
                </c:pt>
                <c:pt idx="25">
                  <c:v>125.9</c:v>
                </c:pt>
                <c:pt idx="26">
                  <c:v>124.3</c:v>
                </c:pt>
                <c:pt idx="27">
                  <c:v>122.8</c:v>
                </c:pt>
                <c:pt idx="28">
                  <c:v>121.4</c:v>
                </c:pt>
                <c:pt idx="29">
                  <c:v>120.1</c:v>
                </c:pt>
                <c:pt idx="30">
                  <c:v>119</c:v>
                </c:pt>
                <c:pt idx="31">
                  <c:v>118</c:v>
                </c:pt>
                <c:pt idx="32">
                  <c:v>117.1</c:v>
                </c:pt>
                <c:pt idx="33">
                  <c:v>116.4</c:v>
                </c:pt>
                <c:pt idx="34">
                  <c:v>115.8</c:v>
                </c:pt>
                <c:pt idx="35">
                  <c:v>115.3</c:v>
                </c:pt>
                <c:pt idx="36">
                  <c:v>114.9</c:v>
                </c:pt>
                <c:pt idx="37">
                  <c:v>114.6</c:v>
                </c:pt>
                <c:pt idx="38">
                  <c:v>114.3</c:v>
                </c:pt>
                <c:pt idx="39">
                  <c:v>114</c:v>
                </c:pt>
                <c:pt idx="40">
                  <c:v>113.8</c:v>
                </c:pt>
                <c:pt idx="41">
                  <c:v>113.6</c:v>
                </c:pt>
                <c:pt idx="42">
                  <c:v>113.3</c:v>
                </c:pt>
                <c:pt idx="43">
                  <c:v>113.1</c:v>
                </c:pt>
                <c:pt idx="44">
                  <c:v>112.9</c:v>
                </c:pt>
                <c:pt idx="45">
                  <c:v>112.7</c:v>
                </c:pt>
                <c:pt idx="46">
                  <c:v>112.6</c:v>
                </c:pt>
                <c:pt idx="47">
                  <c:v>112.5</c:v>
                </c:pt>
                <c:pt idx="48">
                  <c:v>112.5</c:v>
                </c:pt>
                <c:pt idx="49">
                  <c:v>112.6</c:v>
                </c:pt>
                <c:pt idx="50">
                  <c:v>112.8</c:v>
                </c:pt>
                <c:pt idx="51">
                  <c:v>113.1</c:v>
                </c:pt>
                <c:pt idx="52">
                  <c:v>113.5</c:v>
                </c:pt>
                <c:pt idx="53">
                  <c:v>114</c:v>
                </c:pt>
                <c:pt idx="54">
                  <c:v>114.7</c:v>
                </c:pt>
                <c:pt idx="55">
                  <c:v>115.4</c:v>
                </c:pt>
                <c:pt idx="56">
                  <c:v>116.2</c:v>
                </c:pt>
                <c:pt idx="57">
                  <c:v>117</c:v>
                </c:pt>
                <c:pt idx="58">
                  <c:v>117.8</c:v>
                </c:pt>
                <c:pt idx="59">
                  <c:v>118.6</c:v>
                </c:pt>
                <c:pt idx="60">
                  <c:v>119.3</c:v>
                </c:pt>
                <c:pt idx="61">
                  <c:v>120</c:v>
                </c:pt>
                <c:pt idx="62">
                  <c:v>120.5</c:v>
                </c:pt>
                <c:pt idx="63">
                  <c:v>120.8</c:v>
                </c:pt>
                <c:pt idx="64">
                  <c:v>120.9</c:v>
                </c:pt>
                <c:pt idx="65">
                  <c:v>120.8</c:v>
                </c:pt>
                <c:pt idx="66">
                  <c:v>120.5</c:v>
                </c:pt>
                <c:pt idx="67">
                  <c:v>119.9</c:v>
                </c:pt>
                <c:pt idx="68">
                  <c:v>119.1</c:v>
                </c:pt>
                <c:pt idx="69">
                  <c:v>118.1</c:v>
                </c:pt>
                <c:pt idx="70">
                  <c:v>116.8</c:v>
                </c:pt>
                <c:pt idx="71">
                  <c:v>115.4</c:v>
                </c:pt>
                <c:pt idx="72">
                  <c:v>113.8</c:v>
                </c:pt>
                <c:pt idx="73">
                  <c:v>112</c:v>
                </c:pt>
                <c:pt idx="74">
                  <c:v>110.2</c:v>
                </c:pt>
                <c:pt idx="75">
                  <c:v>108.3</c:v>
                </c:pt>
                <c:pt idx="76">
                  <c:v>106.3</c:v>
                </c:pt>
                <c:pt idx="77">
                  <c:v>104.3</c:v>
                </c:pt>
                <c:pt idx="78">
                  <c:v>102.3</c:v>
                </c:pt>
                <c:pt idx="79">
                  <c:v>100.4</c:v>
                </c:pt>
                <c:pt idx="80">
                  <c:v>98.4</c:v>
                </c:pt>
                <c:pt idx="81">
                  <c:v>96.5</c:v>
                </c:pt>
                <c:pt idx="82">
                  <c:v>94.6</c:v>
                </c:pt>
                <c:pt idx="83">
                  <c:v>92.7</c:v>
                </c:pt>
                <c:pt idx="84">
                  <c:v>90.8</c:v>
                </c:pt>
                <c:pt idx="85">
                  <c:v>88.9</c:v>
                </c:pt>
                <c:pt idx="86">
                  <c:v>87</c:v>
                </c:pt>
                <c:pt idx="87">
                  <c:v>85.1</c:v>
                </c:pt>
                <c:pt idx="88">
                  <c:v>83.1</c:v>
                </c:pt>
                <c:pt idx="89">
                  <c:v>81.099999999999994</c:v>
                </c:pt>
                <c:pt idx="90">
                  <c:v>79</c:v>
                </c:pt>
                <c:pt idx="91">
                  <c:v>76.900000000000006</c:v>
                </c:pt>
                <c:pt idx="92">
                  <c:v>74.7</c:v>
                </c:pt>
                <c:pt idx="93">
                  <c:v>72.5</c:v>
                </c:pt>
                <c:pt idx="94">
                  <c:v>70.3</c:v>
                </c:pt>
                <c:pt idx="95">
                  <c:v>68.099999999999994</c:v>
                </c:pt>
                <c:pt idx="96">
                  <c:v>65.900000000000006</c:v>
                </c:pt>
                <c:pt idx="97">
                  <c:v>63.7</c:v>
                </c:pt>
                <c:pt idx="98">
                  <c:v>61.7</c:v>
                </c:pt>
                <c:pt idx="99">
                  <c:v>59.7</c:v>
                </c:pt>
                <c:pt idx="100">
                  <c:v>57.9</c:v>
                </c:pt>
                <c:pt idx="101">
                  <c:v>56.2</c:v>
                </c:pt>
                <c:pt idx="102">
                  <c:v>54.7</c:v>
                </c:pt>
                <c:pt idx="103">
                  <c:v>53.4</c:v>
                </c:pt>
                <c:pt idx="104">
                  <c:v>52.3</c:v>
                </c:pt>
                <c:pt idx="105">
                  <c:v>51.4</c:v>
                </c:pt>
                <c:pt idx="106">
                  <c:v>50.6</c:v>
                </c:pt>
                <c:pt idx="107">
                  <c:v>50.1</c:v>
                </c:pt>
                <c:pt idx="108">
                  <c:v>49.7</c:v>
                </c:pt>
                <c:pt idx="109">
                  <c:v>49.5</c:v>
                </c:pt>
                <c:pt idx="110">
                  <c:v>49.5</c:v>
                </c:pt>
                <c:pt idx="111">
                  <c:v>49.7</c:v>
                </c:pt>
                <c:pt idx="112">
                  <c:v>49.9</c:v>
                </c:pt>
                <c:pt idx="113">
                  <c:v>50.3</c:v>
                </c:pt>
                <c:pt idx="114">
                  <c:v>50.9</c:v>
                </c:pt>
                <c:pt idx="115">
                  <c:v>51.5</c:v>
                </c:pt>
                <c:pt idx="116">
                  <c:v>52.3</c:v>
                </c:pt>
                <c:pt idx="117">
                  <c:v>53.2</c:v>
                </c:pt>
                <c:pt idx="118">
                  <c:v>54.2</c:v>
                </c:pt>
                <c:pt idx="119">
                  <c:v>55.4</c:v>
                </c:pt>
                <c:pt idx="120">
                  <c:v>56.8</c:v>
                </c:pt>
                <c:pt idx="121">
                  <c:v>58.3</c:v>
                </c:pt>
                <c:pt idx="122">
                  <c:v>60</c:v>
                </c:pt>
                <c:pt idx="123">
                  <c:v>62</c:v>
                </c:pt>
                <c:pt idx="124">
                  <c:v>64.099999999999994</c:v>
                </c:pt>
                <c:pt idx="125">
                  <c:v>66.400000000000006</c:v>
                </c:pt>
                <c:pt idx="126">
                  <c:v>69</c:v>
                </c:pt>
                <c:pt idx="127">
                  <c:v>71.7</c:v>
                </c:pt>
                <c:pt idx="128">
                  <c:v>74.7</c:v>
                </c:pt>
                <c:pt idx="129">
                  <c:v>77.8</c:v>
                </c:pt>
                <c:pt idx="130">
                  <c:v>81.099999999999994</c:v>
                </c:pt>
                <c:pt idx="131">
                  <c:v>84.5</c:v>
                </c:pt>
                <c:pt idx="132">
                  <c:v>88</c:v>
                </c:pt>
                <c:pt idx="133">
                  <c:v>91.6</c:v>
                </c:pt>
                <c:pt idx="134">
                  <c:v>95.2</c:v>
                </c:pt>
                <c:pt idx="135">
                  <c:v>98.7</c:v>
                </c:pt>
                <c:pt idx="136">
                  <c:v>102.3</c:v>
                </c:pt>
                <c:pt idx="137">
                  <c:v>105.7</c:v>
                </c:pt>
                <c:pt idx="138">
                  <c:v>109</c:v>
                </c:pt>
                <c:pt idx="139">
                  <c:v>112.2</c:v>
                </c:pt>
                <c:pt idx="140">
                  <c:v>115.2</c:v>
                </c:pt>
                <c:pt idx="141">
                  <c:v>118</c:v>
                </c:pt>
                <c:pt idx="142">
                  <c:v>120.6</c:v>
                </c:pt>
                <c:pt idx="143">
                  <c:v>123.1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0-4853-BA5C-68D642736778}"/>
            </c:ext>
          </c:extLst>
        </c:ser>
        <c:ser>
          <c:idx val="1"/>
          <c:order val="1"/>
          <c:tx>
            <c:strRef>
              <c:f>'230610'!$F$6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F50-4853-BA5C-68D64273677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71F79AF-1C55-427E-AFF8-B3F804EA78AE}" type="CELLRANGE">
                      <a:rPr lang="ja-JP" altLang="en-US"/>
                      <a:pPr/>
                      <a:t>[CELLRANGE]</a:t>
                    </a:fld>
                    <a:r>
                      <a:rPr lang="ja-JP" altLang="en-US" baseline="0"/>
                      <a:t>, </a:t>
                    </a:r>
                    <a:fld id="{FCE214EB-47E2-4657-B79A-A6A653291423}" type="SERIESNAME">
                      <a:rPr lang="ja-JP" altLang="en-US" baseline="0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349FE6-E028-4509-84B9-CCC03AA53F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FDE1F1-5420-413B-B200-43DFD415D1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50-4853-BA5C-68D642736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18E7A0-2510-4C5E-8022-906CB294C6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62FC73-EFCA-4159-B119-29871319D5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7D9D24-70D8-467B-BA22-E5E6D261AE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50-4853-BA5C-68D642736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CE1427-7397-4D26-B045-C9B703DFBB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B9D844-8C8A-4A29-A295-4CF07E00A0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B82D2D-C3C4-427B-B3A0-D4488C2FAA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50-4853-BA5C-68D642736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7B7B43-1C6C-4FF4-B27A-B5711C1309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441126-8750-47ED-9BB6-B2D75E68A9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29BD06-2E09-40E7-8478-EB27DB2A22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50-4853-BA5C-68D642736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A77D04-FD88-40C7-AB78-57EF7D8164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54B741-BBB1-40B8-839E-E561888EF0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B2B24F-0B83-46C6-A17E-CC8741FED2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50-4853-BA5C-68D642736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461D0D-E6BD-46F5-B22E-E6ACCC68B7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1EA832-2051-46B8-B5DD-C77EFBFF2F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A6B455-081F-45D4-84D6-7536317FF3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50-4853-BA5C-68D642736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4B3C0F-9154-455A-8603-EDF5776D16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CE68C8-5A2D-460A-83CC-F6E60EAC7E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3F1F84-75C5-4239-9DAA-C208D87AC3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50-4853-BA5C-68D642736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D88B75D-2BC0-4B54-BAA6-28C4023C76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154A41-ED87-40A3-A903-BE2F3FEE44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DEBCCC-C8F3-4548-B102-72E595FEEF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50-4853-BA5C-68D642736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E6B891-3127-4938-B873-F0F262438A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81B643-05B1-44CF-B7AE-190DD467FF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7B6CD6-DD01-4465-A10E-45EECE83BF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50-4853-BA5C-68D642736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6A8601-7609-4514-BF08-48281CAF51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4BC563-0BCB-484C-B672-55AB909224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8CF108-3152-4CC6-B78E-3AD069E3E2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50-4853-BA5C-68D6427367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5A76DA2-A01A-47C4-AADA-12EB820E8D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E4E35A3-189E-4D66-964E-4056496116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ED436B-7700-4D92-9352-20CE15BE55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50-4853-BA5C-68D6427367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649957-8E20-4416-AF83-83467CF779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94F267-44DA-465F-9EC7-87ED111D0C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BE7837-F4FC-4ADF-A55F-DDE971F97F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50-4853-BA5C-68D6427367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96369A9-C027-4820-945F-E98C0E2EBF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BD8667-96A6-49CD-9B61-CF96BFD334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FEEFAD-3F73-4E67-898D-E3C024CFDC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50-4853-BA5C-68D6427367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A3CDCD-C11E-4093-81EA-4869013722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A3E021-5D9C-4DB6-A8AF-D3A76A646D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DDE6C8-880B-426B-977F-BB0E94544A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50-4853-BA5C-68D642736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DB52783-46D1-4296-B409-469B9C90D5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1853A3-F83B-4342-ACCC-51D57A180C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E589DC-1669-4A21-9644-29BC4BC5DE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50-4853-BA5C-68D6427367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7983D43-D219-4CA4-A7D1-7DA0AEAB18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5DBC88-F76E-4529-9580-D4C121DAFA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AA4566-BB89-493D-B926-9038243A31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50-4853-BA5C-68D6427367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F3E2F60-3281-4BC1-B9FC-84B133A239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4A9EF8-18B1-4ACE-91C4-85D3AF6E59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A5BD89-7063-498A-AA12-43D983DA13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50-4853-BA5C-68D6427367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79744A5-D7A7-47C7-AEC0-2D23757C6A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53D4AD-3864-42AC-B216-3D473A4354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8792C2-77AD-476E-AFD5-393C6BE6C4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50-4853-BA5C-68D6427367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7921F2F-428F-43BA-B8EC-075D0463BD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988808F-E1F0-4E87-86FA-95E5EEBD0F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E2D14A-87D8-49A5-9FDB-7CB38C937E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50-4853-BA5C-68D6427367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AFECDB7-F751-4AB6-8414-D40345B9B5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47BFB6-3F5B-4B22-AF32-02457FF267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D674F0-3431-4CFB-9655-581C78FE42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50-4853-BA5C-68D6427367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FBC6416-C1DC-40BE-8F8A-D6A9753C22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DFF61B-07E9-46BA-A16C-76FBE6A160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C95461-C6F3-4302-AFB1-42B3BF667C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50-4853-BA5C-68D6427367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7CEE952-0073-4E42-903E-38D6D93EF76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66859C-0C53-4447-BE0C-434C4CD0B0B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7C332C-3A89-4F87-965F-4FBA2988C0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50-4853-BA5C-68D6427367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ADDA634-FB0F-48EF-B62C-BD8E0D6E21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FDCB4F-B0B0-4121-8368-F80F64806B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90DB32-5A8D-4F83-BEF1-042E968638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50-4853-BA5C-68D6427367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667A9C9-9189-4268-A4AF-C061C466E8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C80C7B-676D-4045-9F91-2696B49CD3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260472-8939-4B94-BE48-87C1294B5B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50-4853-BA5C-68D6427367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79F193B-D50A-46DB-93EB-525FC4C160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01DEDF-3482-46B1-B97A-D8BA7F742C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655AD7-523F-4C83-A068-6897CF8033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50-4853-BA5C-68D6427367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48817E9-8863-48CA-86A5-701BD35D3E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38D100-0CB6-4969-9A8C-E638C4DB5B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F79D8F-67C6-4172-9205-14D41B4CBE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50-4853-BA5C-68D6427367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681BAB5-D61D-4C00-BB3E-557CE7D5C2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AB3B4E-1495-456F-A520-AE05A162E69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6614AB-D695-4024-B8DA-B3B4F3A467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50-4853-BA5C-68D6427367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8CC9F6E-C9D8-4FEF-91A3-494FE28667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A3A54C-84E7-4382-9924-D54B6458C9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AD678C-5D54-4B77-BF9C-465FD10A53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50-4853-BA5C-68D6427367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DE59DBF-2AEE-4359-ABE3-5C04A07B2A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44C7BA-DF13-4BD8-A5AA-5F21B40647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66B3B8-9F9F-44A3-BC8E-94ABDD9DE4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50-4853-BA5C-68D6427367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CAEED65-52AA-44D5-9C09-293205AE9D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53CA57-26CD-4C0A-8506-6535C9ECDE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7B46EA-A54A-465A-BEE1-D025886E5B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50-4853-BA5C-68D6427367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3404A8C-3AC8-4C15-89C4-A003BA2D7F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113F528-8B5A-4D00-BEFE-9FC50D1FFE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457D33-4517-465E-8660-CD24E88E9C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50-4853-BA5C-68D64273677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E731508-06F5-4804-9F8C-D7072F982D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853AE3-DECD-4399-B378-058B046C06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B20486-F587-47FC-B2D3-1BA90880D9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50-4853-BA5C-68D6427367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BDA41AC-EB80-4994-98A5-9AB8FCF01D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1C1A22-D22E-4ED9-8BB5-DE59C767AC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5B2019-5E6F-4A7A-9591-EEA805F64A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50-4853-BA5C-68D6427367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8AA0CAB-E2B5-463E-AFED-3A5B1FEB6A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663966-08A4-4603-A57D-238CFDAEC6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F1FA8C-8816-459A-9D96-81926F0401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F50-4853-BA5C-68D6427367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8867AEA-EA0F-42FA-99F3-148AC44F3D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ED547E-D517-4D24-B3C5-63E9C225B4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70D2C7-F109-4F85-A03D-545E157605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F50-4853-BA5C-68D6427367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8A5FEA2-3837-4C47-B6C9-D6A90E427E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8D2065-8A00-4C9E-BA51-8328CB136E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7B0A00-89BC-4EA5-B6BE-5912C6BD65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F50-4853-BA5C-68D6427367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3CC67BB-09D9-47E1-A765-D8E84F9AC1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991A4D-3CB7-4AB7-B47D-E2B5715173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04DACD-AFC2-4A6E-9EAB-49E2B5F5C9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F50-4853-BA5C-68D6427367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46D93FA-28E5-4185-B89B-55D41E49B5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9761DC-79DD-4E84-8A2E-3543BEB631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B86D52-B0E6-4345-8A4E-97D00A74DB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F50-4853-BA5C-68D64273677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A2E4612-F561-41C8-8AF9-9FA4506B91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970A32-A260-4D8C-B6FD-F6D7131AD2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CBAFA6-F25D-4F6D-8B96-920B6B5E34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F50-4853-BA5C-68D6427367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1F89922-0505-4EA1-ADF4-51BEF5AB62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5ACB91-BB51-4053-B9DE-5B81A98056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A48C48-84E3-4F52-99FE-C854177A16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F50-4853-BA5C-68D6427367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E304365-969C-4C49-B224-BA94C38A0E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FF4915-7FB8-4AB9-88B5-622619B925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76717E-5788-47BC-9716-827916B8AEB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F50-4853-BA5C-68D64273677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7A4E91C-2CC4-4DAF-83AE-A69D5B93F1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095E01-0D6B-4ADD-A544-6953FA739F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ED7A51-5122-478E-BAC7-09B8DA9E2E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F50-4853-BA5C-68D6427367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A4CD80F-4478-4CF7-8FF2-A6B3943629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E9AD69-3C59-4CF8-A9A0-C9A1C6AEDD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07721C-B850-4CF3-A550-457B066EEE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F50-4853-BA5C-68D6427367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3C8482F-FE05-4D1E-8AE9-74D6169D77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92E084-C891-4A23-A4B9-9660AD6ADF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064336-06AF-4629-9B69-F624E9F8E9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F50-4853-BA5C-68D6427367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56026F9-8A83-4292-B5B8-B23E918DA8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1C5412-4445-4B06-9BDE-D7B6021E35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CED0F1-7961-4687-9814-CA62860DC0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F50-4853-BA5C-68D64273677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2C912E3-5F05-4430-8EBB-D5F2B5E2F5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731F1D-DF85-4B6B-9CED-875F0C33B6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0F6649-4B5B-4B82-8E95-967862F44B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F50-4853-BA5C-68D6427367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B00C09C-A2A8-486F-AB3C-FEE427C1BC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6796AA-3426-4786-8AAC-21AE340AF3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97DE2F-FEA9-431B-864A-3A75E27639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F50-4853-BA5C-68D6427367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E438720-C23B-4B60-AC30-30870F13F6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271A45-9DAB-48C4-A058-5DC48AF399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6F64AE-170B-431E-ADB7-A67D073988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F50-4853-BA5C-68D6427367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8F231FC-9F7A-4C1C-9463-2F8411DD74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AC5D49-A11C-4A92-B041-01BAECA1BAA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66C018-3AB3-4972-96E9-8FFE3867EF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F50-4853-BA5C-68D6427367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A7970AD-55EC-49CA-92BE-93FCAD0B2B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3D31B5-5ACA-466B-83E6-809EA91093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8DB314-CFE6-4F11-A35F-033CAD3875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F50-4853-BA5C-68D6427367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5897FA1-99E2-4DE3-832D-BD9FCF55FA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750E8B-B3E8-41C8-8CDE-1EA59EB598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3CB79F-93BB-4E09-B58B-9DC3709093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F50-4853-BA5C-68D6427367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B0D9E22-BCA8-41F5-A6EF-939B4D542F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E5E29C-4E19-4B5B-8125-C1D950AEEF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F640D2-71A1-4828-86D3-64BB03387E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F50-4853-BA5C-68D6427367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A7D07EA-53AF-4695-B659-7EB28A1ADA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3D2642-0D83-46CF-B9FA-94567FA2C5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B0FAF8-9EDC-4A23-BB66-1EEF6BB3FC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F50-4853-BA5C-68D6427367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E7A8508-9C9B-40C0-A871-9662266F6A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357FC8-0D06-4691-8771-53402C3F21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541CE0-E845-4540-AA35-C96AE0D39D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F50-4853-BA5C-68D6427367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DEA75AB-2AA5-49D4-A411-027C46FD26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04298E-B694-4255-B20E-47AED2B865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0A7460-A963-4E57-BB72-1BCA7F61CA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F50-4853-BA5C-68D6427367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2B57039-74D1-4C45-A00A-27EEA690CF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E442E1-A121-482B-B465-ADFA3AFA743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4744FDE-8F7B-4658-BC9D-C742AD6253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F50-4853-BA5C-68D6427367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E085D26-66DB-46A6-88F0-A7646FDD06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DDE8A4-5263-4D10-A203-1F3F34F597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1AC871-B381-4B62-A2DD-C899C90BF8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F50-4853-BA5C-68D6427367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A5341CC-0094-43EE-B581-5A5A3A76E0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F7A754-CF80-4B72-B1B9-EDC634C463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824126-8207-4C1C-84B4-94AC5FCE03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F50-4853-BA5C-68D6427367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C574134-20EE-45BB-88EF-73FB7A62567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36A3A3-BE13-4176-8BB4-315A28E46A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C5BFB8-F8E8-46C5-AB30-1D4877FE65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F50-4853-BA5C-68D6427367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A4B5372-FEFB-421C-A4AD-8365ADEABC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B61F4F-DBA4-4FAB-9461-9C283CFB98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F16401-8F6A-48EE-A413-F5D6704554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F50-4853-BA5C-68D6427367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1C6ABFD-F198-461C-A94B-F17D55739B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E42F6B-2B05-4CBA-8F99-5898CC6D41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BCB6D8-BDED-49D8-87CA-159CC2C07D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F50-4853-BA5C-68D6427367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90EE2FD-0EAD-4487-988D-6B73C478AD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9F1BBE-ABED-4E04-9235-DBD5C353DB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A8A76F-090D-4BFA-9765-C6BA19AF09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F50-4853-BA5C-68D6427367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F8FDB6C-ABB7-4A0F-ABC6-2F67AD03F0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40DB91-7187-4A9E-9E02-0212F92740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414A60-2EA6-42FA-A265-8E6D8A33E00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F50-4853-BA5C-68D6427367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34CD7F0-5AF1-4994-AC19-4202015DB2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6A5528-6340-438F-B388-1006ACD8BC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93400F-B74E-49C5-8827-51800AB19D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F50-4853-BA5C-68D64273677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ACF728B-B8CB-410D-903A-7024F275E69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7628C5-8629-480C-BA76-83DDC2A950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D87350-E428-4592-83E9-FB2F46FE23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F50-4853-BA5C-68D64273677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0C860B2-0D8C-4731-8AE6-240BD717E8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DFDC30-95A6-4D0D-87D2-6236606133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73C0E58-F60F-4738-9964-E45E16555F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F50-4853-BA5C-68D64273677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151259D-ACFC-43A8-802D-447338E25F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3E43DF-3ABD-4A3C-A0CF-5F98C63DBE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B34AE4-6F00-49B8-BDFF-2629E0DEE1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F50-4853-BA5C-68D64273677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06CD27A-7FE4-4BE8-A1C3-CE7E92F146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7DDE63-5004-438F-9077-19070B1B49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B3DF7C-1EE6-49D8-8117-79A5C9C392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F50-4853-BA5C-68D64273677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ABE7FA4-0308-49BD-99AE-F01D58ECB6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D4E065-0987-4E32-A2DD-0F12682060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582ED0F-C97E-4B7B-99EE-D147CF3E64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F50-4853-BA5C-68D64273677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2BE78B3-9ECE-4A8B-AEB4-1377E5706F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5ACD30-0A19-4315-A4D5-F869C673EC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B131EF-A727-420C-8A43-B01D655909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F50-4853-BA5C-68D64273677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3CDC925-7311-42DB-B8A5-B0291EA676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4C260A-FF2F-4D7E-B0C9-9D8D169F1D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AE4C1F-A42E-427E-A895-018876905B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F50-4853-BA5C-68D64273677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C1E8EFF-9545-443A-BC01-07398DE6A7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B6F871-E96A-4274-B411-510E533315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245CF0-8E7B-4FFA-8E10-CCF1B4FCEA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F50-4853-BA5C-68D64273677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430C6F7-169D-41F6-A93F-A68F26741A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126E7B-30F0-4B33-AA59-AE7E650F49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A7945C-886E-45F3-BA10-BDC6D5CF3E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F50-4853-BA5C-68D64273677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5655F88-86CF-4242-8B79-6621DAF6E9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15EAD7-4655-47EF-BEE3-92B974BD75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154E30-FA25-40CF-8199-639174D29D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F50-4853-BA5C-68D64273677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6382B2F-3F95-46E9-9F6C-5A66B7785B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E9195F-0A6F-4B5F-B6EE-BEAEA27A4B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EED085-8AC7-4C07-8B0D-D6C7D0B6B8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F50-4853-BA5C-68D642736778}"/>
                </c:ext>
              </c:extLst>
            </c:dLbl>
            <c:dLbl>
              <c:idx val="75"/>
              <c:layout>
                <c:manualLayout>
                  <c:x val="5.8146356962670023E-2"/>
                  <c:y val="-6.60159938477402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2.5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61593640725166"/>
                      <c:h val="0.1320639819829550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F50-4853-BA5C-68D64273677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8B5E934-CD5B-43D6-8760-6E223782865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335A5A-2C99-4A65-A220-BF53C6CA72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BF93EE-71F6-4AEC-ACFD-4E04D28925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F50-4853-BA5C-68D64273677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E6FABD3-441A-4164-8AE8-A48F1210A6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F6242F5-08AA-4A06-881A-E73F443A9B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A06891-268D-430B-8C69-A97916A3A3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F50-4853-BA5C-68D64273677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9C32102-28AA-410A-896F-DE4956A7DE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134489-5E78-4B70-869F-2C2DED0087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09D1F7-F5F6-4B4C-B81D-8B60AAC6EF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F50-4853-BA5C-68D64273677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9E4053B-E274-4765-9A96-91924623BE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DDB89C-3EDB-4709-88C6-8DB3D23274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A614A7-69DF-4F5F-9910-E9F3DC0AB5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F50-4853-BA5C-68D64273677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1292FC3-1A14-4240-95F7-22A0821441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B8EF22-48F3-4BF1-A612-789CC9048D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FE30ED-2746-4B0F-8F89-A0A6EEEE1D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F50-4853-BA5C-68D64273677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5ED5C04-671B-46E8-968C-D369D32311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591C9E-EE93-4457-BE4D-300F4BB585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076DCE-97BE-49A5-B22A-AB666FE835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F50-4853-BA5C-68D64273677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DF6F625-24E7-4201-8697-195295BF8B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039D533-D6FB-4B95-A252-25EF5F77FE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3247E3-EA9E-4BA5-81D0-2ECA3D8CFA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F50-4853-BA5C-68D64273677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B4B6439-DE37-411A-B51B-4A4B39FA02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FA54E7-0AEF-4286-9472-EB20256044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006B06-282B-43CC-B21B-CFFE8C6384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F50-4853-BA5C-68D64273677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01EAD27-5041-406D-860B-63EDDD4ABA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C05035-21D9-480F-AC42-27E3BAAA71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C95B98-3701-4F3F-8787-07A1A5FA3D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F50-4853-BA5C-68D64273677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5B540A7-C20A-44A3-980A-FCE807ABCDE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EA419B-8EA7-4D50-89F4-7CBFCA4CD2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54C8E6-49B7-4AF1-A162-636A412823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F50-4853-BA5C-68D64273677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BA6FFAB-4660-4642-9FAE-5603539AF9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1C4013-8375-4D4A-AF0E-F4AD5968FD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5D407C-EB34-4E8E-9A07-A3FE6AF5FC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F50-4853-BA5C-68D64273677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B1FFEE4-637A-45C8-BDFB-E0532F46B5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2DE63F-8F4A-4538-88E4-1B5E5D5D5C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BA3518-945D-408A-B479-09BF82633E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F50-4853-BA5C-68D64273677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0818CEE-6D6D-440E-82A8-C273E588FA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1D2ED9-5CE4-4B62-B675-FB15BA6C53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CD1503-312A-42D0-B92B-854656EC00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F50-4853-BA5C-68D64273677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CACF573-B547-439F-9C45-C6579AE0D3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E8A5F7-3E5A-4663-B23D-DAC7D47F79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02E0FD-0CC8-443B-8888-36F01DD3E8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F50-4853-BA5C-68D64273677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029FE3C-455E-4179-9C89-F27726FB25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0D89A2-DCDE-4229-9BB9-5E4137B7F0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B8E1D9-5FF8-44F8-A613-52A97EC35F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F50-4853-BA5C-68D64273677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6FE3121-87EC-4EEB-BF09-BB09B21881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6D464A-3EB4-4C05-878E-BB8B739396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CE91C6-D29B-409D-8470-9FD16B20AF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F50-4853-BA5C-68D64273677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D68B2B1-8F4F-4143-A863-1355063718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83E2CA-00A1-4FAF-B552-62AFE395B7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4B0890-2B6D-4784-AB6A-130C209118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F50-4853-BA5C-68D64273677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DC7A33EF-7C4F-442D-9C94-086578874F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53D37B-2BA1-4B36-8B42-8B5F776EFE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68790B-8CEE-4CD1-9BA3-3B1DBD2ADB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F50-4853-BA5C-68D64273677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010EB45-1205-40AB-9C5C-EB15CE029D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2622EB-14D9-43F3-A6B3-0EDADBA886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911AFC-A5C3-4FAC-AE4C-766A9D5719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F50-4853-BA5C-68D64273677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B6364E2-76E7-4B97-91EC-7B9CCE9415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A633EC-4282-4805-8727-8EADC7875E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EC924C-C515-45D5-9359-38EB7968B6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F50-4853-BA5C-68D64273677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CF3BDE5-D817-4C40-91CF-BA81A9CAA0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5C5EBF-F58D-46BF-9735-C624E694C6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29E04A-31C9-4738-B717-D86018EC4A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F50-4853-BA5C-68D64273677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B370655E-5586-49FA-8CF6-C83B1FFC8D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E1AC44-3B87-4024-BB97-151C4E2733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2A4821-3674-4DA4-94EE-C27B81CA17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F50-4853-BA5C-68D642736778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B829C2A-4845-4A31-9BD9-E5607D085E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F330D2-8CF4-49D7-95E6-02372A71E9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643AB1-65E4-47E6-AF36-F0D2D39E4E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F50-4853-BA5C-68D642736778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F20E210E-1988-446E-A647-2D6F580DDD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B8FAD7-325E-48E7-86C0-C66F998A46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F5FD19-200D-415C-8683-9B42F3AB15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F50-4853-BA5C-68D642736778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8979A711-2693-4DA6-9E61-4D275106D5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B7E418-F465-4910-BC7D-725860A178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A076A5-3117-49D2-99C0-D1554D5383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F50-4853-BA5C-68D642736778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E1C38AE-F434-418A-9288-64696D66B2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1240F8-E061-42F0-B3FE-3CD2FABFC8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253A81-FF6C-4D22-A465-251974B310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F50-4853-BA5C-68D642736778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CD4B859-6258-4B90-8B72-84FF3EE265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FF6A15-D142-4E71-9F1F-C8EFDFF36D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8310C1-4571-4CEC-B44B-E52DFF13A2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F50-4853-BA5C-68D642736778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316FEF5-58FA-4888-BC6F-E9DE5E080C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691360-1E75-42CE-B2BE-1E59F836FE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D8FB99-637F-4BA8-9F7F-B541FB06A6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F50-4853-BA5C-68D642736778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EFF79C6-0024-4B67-A578-C15381C445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8A921E-3C50-486E-9570-BD8DB730DE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288DD8-387F-4EE1-A73E-F891127D05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F50-4853-BA5C-68D642736778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F64BCE6-95E2-42F1-8C64-50A586498A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31F61B-4571-4ECA-B881-D8534F90F1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0F8EFB-455D-4088-8F3F-5D059719B3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F50-4853-BA5C-68D642736778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29B34735-D1B8-4A57-8472-A16DB81E5F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92103F-5D34-401D-8732-FF8348E1A9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23E5A0-74CB-42FD-A717-6F4932BFDC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F50-4853-BA5C-68D642736778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59D9FF1-2E6E-42C4-A531-5E9DC7E9D0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A4FD39-8247-4AE4-9ED8-EDA76FF869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C2BFA3-E85D-4DAF-A5B6-71603EA0C7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F50-4853-BA5C-68D642736778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64DD8B6-D5FB-4438-89E0-CA8C7DD009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41B44A-A642-4B44-90D7-F72E9B1229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5D3273-709D-4C90-A78D-30B3B5568D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F50-4853-BA5C-68D64273677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AD31ED6-4D8D-4958-A537-D8B9028B8D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5216E9-CF5D-4507-9DBC-16391DA3F1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5446B9-E2D0-4C9F-AE59-5F6E67C03B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F50-4853-BA5C-68D64273677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7A4E5F9-FCB7-4B56-910B-4DCE703FBC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DB0B89-1459-44F0-87DE-48885A6EB4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0CBFFB-4D40-4283-98CA-10A0297E5C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F50-4853-BA5C-68D64273677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160A8F5-0628-48A5-BDA1-48174768D5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A61C9B-8A20-4B0E-8900-1B285E3E88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8F45CD-5D20-489F-9439-E0D531538C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F50-4853-BA5C-68D64273677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98A4278-B95C-48F7-89D5-2BCBF1C5F5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415B3B-D0DC-4252-BE6D-54896ADCFA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7007B0-C767-414D-8430-9A4ECBC264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F50-4853-BA5C-68D64273677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5C39B3D-1B15-4831-9200-271A89EE1F3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6B0B2E-A30B-4FD6-8ADA-B9BED062BC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BFA207-700D-4C84-896F-403174F6CD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F50-4853-BA5C-68D64273677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730E9D8-786B-446E-8EEB-A8283FF3F6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4F92ED-A57E-40D0-9D67-32266EE3C4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1FE4D7-6C19-43D6-AFFC-317DFE3957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F50-4853-BA5C-68D64273677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873AEFF-B340-4165-80D5-4DF2344C70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4094F9-E458-46A1-88BC-3250EA2C41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9BFA30-BBE3-4787-B8BF-B2283919CF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F50-4853-BA5C-68D64273677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90EA409-12C6-4D19-8C18-D027478A13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94D789-F24D-4793-8379-23AB8B3B06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744FF0-9C2D-471F-B0FA-1405E4F54F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F50-4853-BA5C-68D642736778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FC035565-56A0-40B8-8557-F8A514FCF5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D7D7C1-7197-4D2D-B7F8-31A93F52B3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E70CB7-5BBA-4555-8A65-F0279E2FEA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F50-4853-BA5C-68D642736778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7289633F-41AA-4C6B-93E1-8B85D2C79E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298198-8DFE-42C5-8BDF-73D262A311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399C54-3F1C-46C6-8858-48CD479D2A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F50-4853-BA5C-68D642736778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9915761-A273-4F36-A31C-78588B15C8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D564939-8F12-4563-89C8-6C7838E2FD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B9C4FB-54AA-4379-ACE2-6026EB123E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F50-4853-BA5C-68D642736778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770E1519-7F5B-4D9E-8D20-7560BE80D4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FBC51F-51F9-4EE6-9B2D-74162BDA65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153C78-6646-43D2-9D13-4C4AAC621A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F50-4853-BA5C-68D642736778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5B618663-4A04-4BF2-9BFD-4075D48C05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EC6E3A-8FE9-49BB-A420-42D2F01FBC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61C878-2EBD-455C-8CB8-5F0B3C63A1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F50-4853-BA5C-68D642736778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093F2143-0C6C-48ED-A0B1-E04C84EAC9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5ED844-98F9-47FB-B1B4-838679BC80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D651CA-00D8-4D1A-AD35-51FCE87E9C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F50-4853-BA5C-68D642736778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01C85381-B836-4929-9103-AF8338B9D6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FDC533-34C9-4510-9B3F-BEC6F621AE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001F99-E83E-4699-A9F8-1EF7D405AF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F50-4853-BA5C-68D642736778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261C518E-C145-42E4-BA48-B6D0F2BC70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258A72-2071-40FB-82A3-39E2921909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47B5A3-A936-4305-92FA-1FF23B9444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F50-4853-BA5C-68D642736778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0827351-3773-40F4-8466-6BB2AD259F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9F091E-0B4E-4C04-AB83-062AA66A51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5A9D2F-3F21-48E0-9EB2-35F34B2D8D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F50-4853-BA5C-68D642736778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CC918AA5-4ED5-4B85-8E9D-1FBE7DB3C4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A36CC9-A7C0-40A6-9F2D-71243FCB49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B57787-6E0C-4CD7-A4A2-A2B9FF4878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F50-4853-BA5C-68D642736778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37D237FD-EB24-48E3-9EAE-C917232EC5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CD5F75-B4FC-46AF-B6C0-922C8E528C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B4B1B7-FEDA-4351-9FD0-A1E9FC18BD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F50-4853-BA5C-68D642736778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DA3756FF-D2B5-4BA0-A119-3E8078554C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B4BDD58-914A-4097-8A39-9458AD66D9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CC15D9-D793-48C0-B728-9047921299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F50-4853-BA5C-68D642736778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3498130C-237C-4984-B904-60CC88FA5A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03073D-F10F-45FE-AAE8-A9344DF4A3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9A92F5-0A61-43D5-9B14-3A4E1A593D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F50-4853-BA5C-68D642736778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9257120C-457E-49C1-9926-1663600838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39B7D5-5BE2-4723-A738-4D49CA4ED3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637BC4-648F-4360-86A0-EC50DF3CB1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F50-4853-BA5C-68D642736778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182CB439-50B9-4711-BE44-A21C2D2287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0E1809-2299-4A47-8C5D-A2B1BA1836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618054-B0F8-4F24-9610-E86930941A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F50-4853-BA5C-68D642736778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696D34EF-47F0-4F66-A7CE-603FE1F0F8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E4B6AB-2E6F-4218-B46E-33759C04C2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AFE30D-89E0-4E67-AF90-AC5E80C71C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F50-4853-BA5C-68D642736778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C839122-EF99-4791-94EE-8A6C48D596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5E16C3-FA18-4DFC-AF37-96628A55A6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AF21DF-FFA2-4A02-978F-1EF0F2C0C6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F50-4853-BA5C-68D642736778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10203C0-2F70-4483-811D-3BAF8F6711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ADCE2A-3539-4629-B440-337A5E4A61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576192-B384-472D-83A9-54FF83162C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F50-4853-BA5C-68D642736778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D999290C-C80C-472B-AE15-8E676DFFB7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3ABCC0-1046-4882-80D3-7D7CB749DF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4EDF6E-7803-4B6D-9BD0-7E2AC157DA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F50-4853-BA5C-68D642736778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E7B1A53E-A909-4E4C-844D-3FD7433873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3B0343-8195-402B-8DEF-8C64A8FBD3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F9BD6D-FB1F-473F-A8CB-6D7096D8B5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F50-4853-BA5C-68D642736778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C48C9274-BA32-4969-BE98-BF546CDDCC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C1D3BE-CDD3-4092-8DE8-9994371A6F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3885A5-ECD5-45E3-8042-E857E12CE3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F50-4853-BA5C-68D642736778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949A70D2-72A2-4A71-AD3B-D6F974B647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D221E3-C77E-4240-A09C-07594F0AB5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DCC036-B140-47C4-92D4-198FFF6F2D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F50-4853-BA5C-68D642736778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AD161755-CAC1-426A-98DA-80996D306A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F52FBE-7F84-4A4C-8E8F-F782406D1B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524036-EF35-43EA-AEBC-A7B5319E78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F50-4853-BA5C-68D642736778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D60A721A-F0BC-47FB-8153-CFE99CDDD0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C34FC4-160C-45A4-B63A-92ADAF8F7F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04A609-C185-4937-B2BF-F1FC3D1168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F50-4853-BA5C-68D642736778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BE47189-F1B2-4D60-8A3E-01CFDE0207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7A9E80-9392-4182-A0B2-62B8A2F618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887DA0-9846-4865-8D3D-B90EE71D0C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F50-4853-BA5C-68D642736778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C7709D68-2AC9-4EC6-BA39-3D0322B2A9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3B36F5-B025-4BEB-ABEF-9C9E88D2EB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7B0FD3-C7A8-4C4E-B3AF-F4BE41686FB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F50-4853-BA5C-68D642736778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C5A4CCCA-EF4C-41FF-B71E-86ABFC9962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B66804-35C0-4208-9658-5B5D16D376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01B116-C6D3-411D-9471-7C35E13C64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F50-4853-BA5C-68D642736778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'230610'!$D$7:$D$150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'230610'!$F$7:$F$150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108.3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'230610'!$G$82</c15:f>
                <c15:dlblRangeCache>
                  <c:ptCount val="1"/>
                  <c:pt idx="0">
                    <c:v>キビレ(20)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F50-4853-BA5C-68D64273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'230707'!$E$6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'230707'!$E$7:$E$150</c:f>
              <c:numCache>
                <c:formatCode>General</c:formatCode>
                <c:ptCount val="144"/>
                <c:pt idx="0">
                  <c:v>150.30000000000001</c:v>
                </c:pt>
                <c:pt idx="1">
                  <c:v>148.6</c:v>
                </c:pt>
                <c:pt idx="2">
                  <c:v>146.80000000000001</c:v>
                </c:pt>
                <c:pt idx="3">
                  <c:v>144.9</c:v>
                </c:pt>
                <c:pt idx="4">
                  <c:v>142.80000000000001</c:v>
                </c:pt>
                <c:pt idx="5">
                  <c:v>140.69999999999999</c:v>
                </c:pt>
                <c:pt idx="6">
                  <c:v>138.4</c:v>
                </c:pt>
                <c:pt idx="7">
                  <c:v>135.9</c:v>
                </c:pt>
                <c:pt idx="8">
                  <c:v>133.4</c:v>
                </c:pt>
                <c:pt idx="9">
                  <c:v>130.80000000000001</c:v>
                </c:pt>
                <c:pt idx="10">
                  <c:v>128.19999999999999</c:v>
                </c:pt>
                <c:pt idx="11">
                  <c:v>125.6</c:v>
                </c:pt>
                <c:pt idx="12">
                  <c:v>123</c:v>
                </c:pt>
                <c:pt idx="13">
                  <c:v>120.6</c:v>
                </c:pt>
                <c:pt idx="14">
                  <c:v>118.3</c:v>
                </c:pt>
                <c:pt idx="15">
                  <c:v>116.3</c:v>
                </c:pt>
                <c:pt idx="16">
                  <c:v>114.6</c:v>
                </c:pt>
                <c:pt idx="17">
                  <c:v>113.2</c:v>
                </c:pt>
                <c:pt idx="18">
                  <c:v>112.1</c:v>
                </c:pt>
                <c:pt idx="19">
                  <c:v>111.4</c:v>
                </c:pt>
                <c:pt idx="20">
                  <c:v>111.1</c:v>
                </c:pt>
                <c:pt idx="21">
                  <c:v>111.1</c:v>
                </c:pt>
                <c:pt idx="22">
                  <c:v>111.5</c:v>
                </c:pt>
                <c:pt idx="23">
                  <c:v>112.2</c:v>
                </c:pt>
                <c:pt idx="24">
                  <c:v>113.2</c:v>
                </c:pt>
                <c:pt idx="25">
                  <c:v>114.4</c:v>
                </c:pt>
                <c:pt idx="26">
                  <c:v>115.7</c:v>
                </c:pt>
                <c:pt idx="27">
                  <c:v>117.2</c:v>
                </c:pt>
                <c:pt idx="28">
                  <c:v>118.8</c:v>
                </c:pt>
                <c:pt idx="29">
                  <c:v>120.4</c:v>
                </c:pt>
                <c:pt idx="30">
                  <c:v>122</c:v>
                </c:pt>
                <c:pt idx="31">
                  <c:v>123.6</c:v>
                </c:pt>
                <c:pt idx="32">
                  <c:v>125.1</c:v>
                </c:pt>
                <c:pt idx="33">
                  <c:v>126.6</c:v>
                </c:pt>
                <c:pt idx="34">
                  <c:v>128</c:v>
                </c:pt>
                <c:pt idx="35">
                  <c:v>129.4</c:v>
                </c:pt>
                <c:pt idx="36">
                  <c:v>130.80000000000001</c:v>
                </c:pt>
                <c:pt idx="37">
                  <c:v>132.19999999999999</c:v>
                </c:pt>
                <c:pt idx="38">
                  <c:v>133.69999999999999</c:v>
                </c:pt>
                <c:pt idx="39">
                  <c:v>135.19999999999999</c:v>
                </c:pt>
                <c:pt idx="40">
                  <c:v>136.80000000000001</c:v>
                </c:pt>
                <c:pt idx="41">
                  <c:v>138.5</c:v>
                </c:pt>
                <c:pt idx="42">
                  <c:v>140.30000000000001</c:v>
                </c:pt>
                <c:pt idx="43">
                  <c:v>142.19999999999999</c:v>
                </c:pt>
                <c:pt idx="44">
                  <c:v>144.19999999999999</c:v>
                </c:pt>
                <c:pt idx="45">
                  <c:v>146.30000000000001</c:v>
                </c:pt>
                <c:pt idx="46">
                  <c:v>148.4</c:v>
                </c:pt>
                <c:pt idx="47">
                  <c:v>150.5</c:v>
                </c:pt>
                <c:pt idx="48">
                  <c:v>152.4</c:v>
                </c:pt>
                <c:pt idx="49">
                  <c:v>154.30000000000001</c:v>
                </c:pt>
                <c:pt idx="50">
                  <c:v>155.9</c:v>
                </c:pt>
                <c:pt idx="51">
                  <c:v>157.19999999999999</c:v>
                </c:pt>
                <c:pt idx="52">
                  <c:v>158.19999999999999</c:v>
                </c:pt>
                <c:pt idx="53">
                  <c:v>158.69999999999999</c:v>
                </c:pt>
                <c:pt idx="54">
                  <c:v>158.80000000000001</c:v>
                </c:pt>
                <c:pt idx="55">
                  <c:v>158.4</c:v>
                </c:pt>
                <c:pt idx="56">
                  <c:v>157.5</c:v>
                </c:pt>
                <c:pt idx="57">
                  <c:v>156</c:v>
                </c:pt>
                <c:pt idx="58">
                  <c:v>154.1</c:v>
                </c:pt>
                <c:pt idx="59">
                  <c:v>151.6</c:v>
                </c:pt>
                <c:pt idx="60">
                  <c:v>148.69999999999999</c:v>
                </c:pt>
                <c:pt idx="61">
                  <c:v>145.5</c:v>
                </c:pt>
                <c:pt idx="62">
                  <c:v>141.80000000000001</c:v>
                </c:pt>
                <c:pt idx="63">
                  <c:v>137.9</c:v>
                </c:pt>
                <c:pt idx="64">
                  <c:v>133.80000000000001</c:v>
                </c:pt>
                <c:pt idx="65">
                  <c:v>129.5</c:v>
                </c:pt>
                <c:pt idx="66">
                  <c:v>125.2</c:v>
                </c:pt>
                <c:pt idx="67">
                  <c:v>120.8</c:v>
                </c:pt>
                <c:pt idx="68">
                  <c:v>116.4</c:v>
                </c:pt>
                <c:pt idx="69">
                  <c:v>112.1</c:v>
                </c:pt>
                <c:pt idx="70">
                  <c:v>107.9</c:v>
                </c:pt>
                <c:pt idx="71">
                  <c:v>103.7</c:v>
                </c:pt>
                <c:pt idx="72">
                  <c:v>99.6</c:v>
                </c:pt>
                <c:pt idx="73">
                  <c:v>95.7</c:v>
                </c:pt>
                <c:pt idx="74">
                  <c:v>91.7</c:v>
                </c:pt>
                <c:pt idx="75">
                  <c:v>87.9</c:v>
                </c:pt>
                <c:pt idx="76">
                  <c:v>84</c:v>
                </c:pt>
                <c:pt idx="77">
                  <c:v>80.099999999999994</c:v>
                </c:pt>
                <c:pt idx="78">
                  <c:v>76.2</c:v>
                </c:pt>
                <c:pt idx="79">
                  <c:v>72.3</c:v>
                </c:pt>
                <c:pt idx="80">
                  <c:v>68.400000000000006</c:v>
                </c:pt>
                <c:pt idx="81">
                  <c:v>64.400000000000006</c:v>
                </c:pt>
                <c:pt idx="82">
                  <c:v>60.4</c:v>
                </c:pt>
                <c:pt idx="83">
                  <c:v>56.4</c:v>
                </c:pt>
                <c:pt idx="84">
                  <c:v>52.4</c:v>
                </c:pt>
                <c:pt idx="85">
                  <c:v>48.5</c:v>
                </c:pt>
                <c:pt idx="86">
                  <c:v>44.7</c:v>
                </c:pt>
                <c:pt idx="87">
                  <c:v>41.2</c:v>
                </c:pt>
                <c:pt idx="88">
                  <c:v>37.9</c:v>
                </c:pt>
                <c:pt idx="89">
                  <c:v>34.799999999999997</c:v>
                </c:pt>
                <c:pt idx="90">
                  <c:v>32.1</c:v>
                </c:pt>
                <c:pt idx="91">
                  <c:v>29.8</c:v>
                </c:pt>
                <c:pt idx="92">
                  <c:v>27.9</c:v>
                </c:pt>
                <c:pt idx="93">
                  <c:v>26.5</c:v>
                </c:pt>
                <c:pt idx="94">
                  <c:v>25.5</c:v>
                </c:pt>
                <c:pt idx="95">
                  <c:v>24.9</c:v>
                </c:pt>
                <c:pt idx="96">
                  <c:v>24.8</c:v>
                </c:pt>
                <c:pt idx="97">
                  <c:v>25.1</c:v>
                </c:pt>
                <c:pt idx="98">
                  <c:v>25.8</c:v>
                </c:pt>
                <c:pt idx="99">
                  <c:v>26.9</c:v>
                </c:pt>
                <c:pt idx="100">
                  <c:v>28.3</c:v>
                </c:pt>
                <c:pt idx="101">
                  <c:v>29.9</c:v>
                </c:pt>
                <c:pt idx="102">
                  <c:v>31.9</c:v>
                </c:pt>
                <c:pt idx="103">
                  <c:v>34</c:v>
                </c:pt>
                <c:pt idx="104">
                  <c:v>36.299999999999997</c:v>
                </c:pt>
                <c:pt idx="105">
                  <c:v>38.700000000000003</c:v>
                </c:pt>
                <c:pt idx="106">
                  <c:v>41.3</c:v>
                </c:pt>
                <c:pt idx="107">
                  <c:v>44.1</c:v>
                </c:pt>
                <c:pt idx="108">
                  <c:v>47</c:v>
                </c:pt>
                <c:pt idx="109">
                  <c:v>50.1</c:v>
                </c:pt>
                <c:pt idx="110">
                  <c:v>53.3</c:v>
                </c:pt>
                <c:pt idx="111">
                  <c:v>56.8</c:v>
                </c:pt>
                <c:pt idx="112">
                  <c:v>60.4</c:v>
                </c:pt>
                <c:pt idx="113">
                  <c:v>64.400000000000006</c:v>
                </c:pt>
                <c:pt idx="114">
                  <c:v>68.599999999999994</c:v>
                </c:pt>
                <c:pt idx="115">
                  <c:v>73</c:v>
                </c:pt>
                <c:pt idx="116">
                  <c:v>77.8</c:v>
                </c:pt>
                <c:pt idx="117">
                  <c:v>82.8</c:v>
                </c:pt>
                <c:pt idx="118">
                  <c:v>88</c:v>
                </c:pt>
                <c:pt idx="119">
                  <c:v>93.4</c:v>
                </c:pt>
                <c:pt idx="120">
                  <c:v>98.9</c:v>
                </c:pt>
                <c:pt idx="121">
                  <c:v>104.6</c:v>
                </c:pt>
                <c:pt idx="122">
                  <c:v>110.3</c:v>
                </c:pt>
                <c:pt idx="123">
                  <c:v>115.9</c:v>
                </c:pt>
                <c:pt idx="124">
                  <c:v>121.3</c:v>
                </c:pt>
                <c:pt idx="125">
                  <c:v>126.6</c:v>
                </c:pt>
                <c:pt idx="126">
                  <c:v>131.6</c:v>
                </c:pt>
                <c:pt idx="127">
                  <c:v>136.19999999999999</c:v>
                </c:pt>
                <c:pt idx="128">
                  <c:v>140.4</c:v>
                </c:pt>
                <c:pt idx="129">
                  <c:v>144.19999999999999</c:v>
                </c:pt>
                <c:pt idx="130">
                  <c:v>147.5</c:v>
                </c:pt>
                <c:pt idx="131">
                  <c:v>150.19999999999999</c:v>
                </c:pt>
                <c:pt idx="132">
                  <c:v>152.5</c:v>
                </c:pt>
                <c:pt idx="133">
                  <c:v>154.19999999999999</c:v>
                </c:pt>
                <c:pt idx="134">
                  <c:v>155.5</c:v>
                </c:pt>
                <c:pt idx="135">
                  <c:v>156.30000000000001</c:v>
                </c:pt>
                <c:pt idx="136">
                  <c:v>156.69999999999999</c:v>
                </c:pt>
                <c:pt idx="137">
                  <c:v>156.80000000000001</c:v>
                </c:pt>
                <c:pt idx="138">
                  <c:v>156.6</c:v>
                </c:pt>
                <c:pt idx="139">
                  <c:v>156.1</c:v>
                </c:pt>
                <c:pt idx="140">
                  <c:v>155.5</c:v>
                </c:pt>
                <c:pt idx="141">
                  <c:v>154.69999999999999</c:v>
                </c:pt>
                <c:pt idx="142">
                  <c:v>153.80000000000001</c:v>
                </c:pt>
                <c:pt idx="143">
                  <c:v>152.80000000000001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F-4B5E-ADF9-6034A295B51E}"/>
            </c:ext>
          </c:extLst>
        </c:ser>
        <c:ser>
          <c:idx val="1"/>
          <c:order val="1"/>
          <c:tx>
            <c:strRef>
              <c:f>'230707'!$F$6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CF-4B5E-ADF9-6034A295B51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AA6B1C0-40D4-4039-A04E-14D0D0D5FBEB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EDA60373-58DD-45B8-909C-D06114E86F3E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752A825-66AE-444F-973D-A65C0D80E43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AE10CED-98D2-4516-984A-C1606AC60CC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8CF-4B5E-ADF9-6034A295B5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FA5109-DB38-4D4C-B8C9-6D2DDCB180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2A67DD-8DD6-434F-BD88-5305C12B20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4B1615-AC5E-4DE4-A74E-CE89464D36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8CF-4B5E-ADF9-6034A295B5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A9B46A-7182-4A41-98AC-6DB2B7E5F6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69C50E-A7F1-4B12-AAE2-1BBA53EC01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EEF4A6-777B-42E4-9061-4CED72C505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8CF-4B5E-ADF9-6034A295B5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A5D361-27B9-4F39-8560-52F4854F4F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8F9341-BB4E-4381-8176-A4EBBB9607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2CD10E-EAD5-4DEA-9ADA-937A16144D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8CF-4B5E-ADF9-6034A295B5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805682-4F0B-4348-8BAE-77B79DE0B3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32F5E5-5077-469B-8E10-BEB903B865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DB8029-5C11-4521-BAE7-94B6A19784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8CF-4B5E-ADF9-6034A295B5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132DAE-D069-4794-BECA-351D6B39982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2C88EE8-370B-4A72-AC8F-9568CD5FC6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C1712C-17EB-4565-BBF2-9B9BDDA0B8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8CF-4B5E-ADF9-6034A295B5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EC9FBB-B51A-4428-B0AA-90465302AE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71E87F-5ED1-4253-8893-61C20D6E7E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FE0A0E-B366-4143-B2C4-BDCE371F9B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8CF-4B5E-ADF9-6034A295B5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ECFBEDB-9CE2-4D75-AAAB-E347631231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2DF57D-1482-4840-ABDD-D87407F3A3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DF3D50-AD8C-445F-9AF2-C93BCAC0C5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8CF-4B5E-ADF9-6034A295B5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B75978-252F-4AFE-AEE8-92000DD58AB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C5C336-2CE8-41E0-A3AE-6343A07F09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454DAE-72B0-4488-8A7F-3570E570A1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8CF-4B5E-ADF9-6034A295B5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DD595C0-EC00-4C95-AF73-4F8B875CF2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3E211D-881A-43B6-AB25-A8F7C3A7C4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C5AD28-8B5C-42D5-9A71-920F93A4CC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8CF-4B5E-ADF9-6034A295B5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F1389D-3CC6-4F4C-98CD-D7B1ECF3D7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214302-F53F-4052-B775-BC887E75C5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5A1E45-47A1-4E67-B486-B0EA7CEEC8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8CF-4B5E-ADF9-6034A295B5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C25A95-64D5-444E-A33A-C9717F3EE8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B4E03D-4087-4C06-9696-A299C65BB9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A898EF-1BA4-4B31-8A0C-AB2B36011D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8CF-4B5E-ADF9-6034A295B51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EB7C299-A1B6-45D5-AB01-D50687754C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92944F-FF23-4170-82CA-10E382C399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AB6758-7414-4360-8FA5-B28EE1CEBB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CF-4B5E-ADF9-6034A295B51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59A1044-8AD3-4902-9357-91A261071E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4EF4B5-912B-4179-871F-1D6DE36614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BCB6C5-BE29-4636-BB41-BF0C7A063F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CF-4B5E-ADF9-6034A295B51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7E2FEC-56D9-4872-9886-F74355757B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54AB61-86CD-41A2-A29F-36B13D3878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9C40F1-6316-4F0B-871B-2186F06672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8CF-4B5E-ADF9-6034A295B51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B79BB87-3212-40BE-BFD0-9A77BADD67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CC61BB-D08F-4463-9711-A59EAE0E18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B8C81B-82FA-4048-B22C-20397229F8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8CF-4B5E-ADF9-6034A295B51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7FFE3A1-2BE3-4D25-B59C-9C3909958C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E133EE6-3BC5-4668-8B4D-FB6ADA61AF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38C543-4992-413D-B042-5F2F22A16B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CF-4B5E-ADF9-6034A295B51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4487898-752D-4A57-8BB3-0D9D2781D0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21696A-2DC2-4AD7-8671-72A52A735D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66E5D9-4F09-41F0-8B21-AFC243782D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CF-4B5E-ADF9-6034A295B51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28EB73F-7E2E-42AE-9A00-C3156959AF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454AEF-2F66-41A7-836E-6BFC28CFD6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D23A95-255D-4783-AA5A-24B3F51FF8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CF-4B5E-ADF9-6034A295B51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64318F7-B8E5-41BB-A934-AE77F22977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33B5BF-618C-4002-8481-878D50250B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6422E9-2B15-4605-AC6C-A499D0FCCE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CF-4B5E-ADF9-6034A295B51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9CA6F75-2AC1-4239-B05D-4A995C39CD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0F3BE4-158C-4F50-9DC7-4FB8E3DD1D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A1CF18-EAE3-40AB-A3E2-E67004442A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8CF-4B5E-ADF9-6034A295B51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670338D-1610-49F5-BCDB-79852AC5F8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C64FCC-FD4F-468A-B2A6-747D957002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50DF7E5-078F-4A08-AE6F-F83712153B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CF-4B5E-ADF9-6034A295B51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63D1EB5-C245-4F5A-A1A2-DF288198F3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63CC36-40D7-461B-A372-C7DF0512A6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9F9962-FC8A-4151-9ACE-112EC8DC23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CF-4B5E-ADF9-6034A295B51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15824B0-B15B-422C-A14C-315194CAB5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A7B0FC-68F4-4393-8A4C-096E2C9BC9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FF0D8F8-3FE6-48B2-A959-74FC79C7FC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CF-4B5E-ADF9-6034A295B51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90BBAFF-F667-42C1-AADF-FF0FCBDD6F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11CABA-0CC9-49A4-8F6A-26A5AE4758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1A35D4-E565-4DC9-BED3-F4FE78C344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CF-4B5E-ADF9-6034A295B51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56FFB34-AF25-49FF-A25F-A16A53399C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CFDCC2-B08F-4086-91C8-C0F6DE0241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EA0428-3D27-48CA-A41E-CE213B7BD8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8CF-4B5E-ADF9-6034A295B51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4304F51-1F05-4827-A20C-7FB6FBF2F2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E516B3-62C7-4C90-AA91-8C6637E21F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D2FDA5-35E9-427E-807B-66DDD7E521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CF-4B5E-ADF9-6034A295B51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02C383B-17AF-444E-AEB6-B06B245AAD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23CB1B-8C44-4791-BAEC-C8C4A59B71E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9B00CC-FC40-4C7B-8BE5-C29EB2CB7D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CF-4B5E-ADF9-6034A295B51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3406EBF-8DF0-4B28-AC34-B620CDBC52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754BE1-964C-4BA7-8ABC-EB44860824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497684-70AF-4D22-B596-6C1D3B28F8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8CF-4B5E-ADF9-6034A295B51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87E8B9B-E64A-435F-8CED-D9B154C497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97E70E-71D2-4E47-BBB2-643BAAC8C1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004341-66E2-4ACD-AFAE-85BB342940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CF-4B5E-ADF9-6034A295B51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2D11D31-1DAB-4492-B1BA-4D471EFD51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05A215-4792-4C2D-9677-3C7FA36F53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1409B9-B631-4694-ABA8-7A30FD43824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8CF-4B5E-ADF9-6034A295B51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4931200-7E2B-486B-A461-DE3BF2B36E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213B98-9492-49C9-BD3D-04B1323A36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BE2DD0-DE9A-480F-9935-82673F83D4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CF-4B5E-ADF9-6034A295B51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4F42441-A616-4B77-BA77-50D3284262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E7B486-30B1-4878-B61E-CEDA5C7303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CC60A3-62BD-4810-83D8-3FC3023749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CF-4B5E-ADF9-6034A295B51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E9AFD1F-AA7E-410F-9633-D8A23ABB3A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2F787A-F1B4-4887-A203-BAA774DB94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BAD240-EFCD-4422-8364-1710558E5F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CF-4B5E-ADF9-6034A295B51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416B7E4-6F1E-4134-AC3A-4940F496606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EAEA59-167D-4D6D-A877-DADEFCA2095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3E4212-828F-4080-BCB2-09482D51CC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CF-4B5E-ADF9-6034A295B51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3A71C84-E21E-46DC-B34E-2FB107B4DF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EBBF24-78BA-42E7-B20C-452B3EA02A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87B7E7-E012-457A-8242-32A0A122EF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8CF-4B5E-ADF9-6034A295B51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0806C1F-7C05-4868-ACCF-1EF06EAC18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D9B504-B511-4372-9EC8-FFDFB380E5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8A44F5-02E5-437C-A89A-C4F150752F9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CF-4B5E-ADF9-6034A295B51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1E6F6FE-2A79-46A2-B756-D381D7C679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F429CC-679D-460E-A1D4-8A43F54B8C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5D4D18D-495B-4EF4-8B21-E160DF6FF7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CF-4B5E-ADF9-6034A295B51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AEEAFAD-4909-49EE-B232-03374C8786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78E479-913F-4AB1-B88F-6EE2136214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A8378F-A3A1-4D80-B2B8-D2CD63A55B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CF-4B5E-ADF9-6034A295B51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6AB401A-C6DA-47AB-AE36-589D68A5C9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79F972-7A1E-44F9-BF55-07BD78D3B8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F86E3D-A786-480E-BA0E-75B06607F2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CF-4B5E-ADF9-6034A295B51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8D98A12-68DD-4775-8A08-92FBAE3A80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7EDEBF-D62A-465A-9B89-CB9CD010C0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59B3C5-97C7-409E-BAC6-564E95A6C5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8CF-4B5E-ADF9-6034A295B51E}"/>
                </c:ext>
              </c:extLst>
            </c:dLbl>
            <c:dLbl>
              <c:idx val="41"/>
              <c:layout>
                <c:manualLayout>
                  <c:x val="-0.12749309889293009"/>
                  <c:y val="0.16223198950385537"/>
                </c:manualLayout>
              </c:layout>
              <c:tx>
                <c:rich>
                  <a:bodyPr/>
                  <a:lstStyle/>
                  <a:p>
                    <a:fld id="{1FF5DD22-8EE9-42F8-B5AF-83504B2446D3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上げ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6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(36cm)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4794141444423"/>
                      <c:h val="0.1435238470685596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8CF-4B5E-ADF9-6034A295B51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734C613-44E9-4CA3-965C-45863DDFF3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35DEF5-62AF-42AF-BDE2-2CFE473AEC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D19DEE-5F78-4D5F-AB19-BA1F78F2AE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CF-4B5E-ADF9-6034A295B51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1D6200C-EEA0-457A-8538-65D5B2084D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BFA490-BADB-4BFD-9761-48AE0065C8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66499E-968C-42F0-BB16-9C4D4D38CE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CF-4B5E-ADF9-6034A295B51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0FCB73A-8501-4D1D-A435-37E903C7AC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B6511E-D460-4F92-81D4-9122D57B7F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4739E3-D291-4FC9-A5C8-29082F7C8E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CF-4B5E-ADF9-6034A295B51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7583203-C0B7-490A-AEEC-0BE4641F79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D6F7C1-7A55-48B9-BDAB-2F13B4101C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C228A4-3084-4C51-A648-2058B8E7C4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8CF-4B5E-ADF9-6034A295B51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72A8A30-C6B9-4882-81C8-3D83594412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2999BB-28C0-4C6D-BCF9-39A5DB4992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94381D-D9F5-4228-AC17-C097B1E2F8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8CF-4B5E-ADF9-6034A295B51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5DC0A79-C520-415C-88AC-84BC7D095B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6C94D3-6929-429A-8817-458F13E1FA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57A5BD-75AF-4388-A8B9-1140E4AA57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8CF-4B5E-ADF9-6034A295B51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669E8F7-E5FB-4302-8300-929B9FF2A7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2A1301-8E91-4160-A426-11288BE712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40591C-5170-4CC9-A896-3EB574762C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8CF-4B5E-ADF9-6034A295B51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2BB00DE-8A79-49AA-AD57-1002D5C442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493FD9-B9E8-4980-8D86-655F043F26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B3EFC4-8A76-42C5-84D7-C75696256D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8CF-4B5E-ADF9-6034A295B51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6661283-E394-421C-B89F-D6363AC224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3C0077-BA2E-4722-8431-E65C026D8F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AF5AF9D-BF92-4BEE-9D1B-88E4A5289D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8CF-4B5E-ADF9-6034A295B51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BB665C8-7CC9-47D8-B92A-885C32B7A8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8437FA-AC56-4F22-82C2-2721A610EB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DEB472-3E70-4508-8596-09A7F1A4DA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8CF-4B5E-ADF9-6034A295B51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9C05FEB-F9A6-4BF5-AA01-64FD620BFF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0311D3-BA1A-4E53-AAF6-06F6FAAD00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258492-88B6-4F35-AC63-629DA2EE17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8CF-4B5E-ADF9-6034A295B51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DC975F7-457E-4183-BC32-4CD024D6A7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4C53A5-EAD0-45CA-8588-670B087962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F80B2F-04FD-43DE-9C60-FC5B9E9C49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8CF-4B5E-ADF9-6034A295B51E}"/>
                </c:ext>
              </c:extLst>
            </c:dLbl>
            <c:dLbl>
              <c:idx val="54"/>
              <c:layout>
                <c:manualLayout>
                  <c:x val="-4.9106954229596343E-2"/>
                  <c:y val="0.21767793173948632"/>
                </c:manualLayout>
              </c:layout>
              <c:tx>
                <c:rich>
                  <a:bodyPr/>
                  <a:lstStyle/>
                  <a:p>
                    <a:fld id="{B8917E87-7241-4E7E-98D0-E7440C500EBE}" type="XVALUE">
                      <a:rPr lang="en-US" altLang="ja-JP" b="1" baseline="0"/>
                      <a:pPr/>
                      <a:t>[X VALUE]</a:t>
                    </a:fld>
                    <a:r>
                      <a:rPr lang="en-US" altLang="ja-JP" b="1" baseline="0"/>
                      <a:t>, </a:t>
                    </a:r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満潮</a:t>
                    </a: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ギマ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98CF-4B5E-ADF9-6034A295B51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6C4B49A-5C56-4057-A31E-4272850DF0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4A789C-5A90-4121-AD50-DCBA49FB36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3A15C3-B31F-406C-B9F4-38D66F7E77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8CF-4B5E-ADF9-6034A295B51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E55717B-53AE-4ED8-BA65-897B5CB50A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0061FC-3DF0-4B09-BA4C-A0CFBD82E4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131CEB-9A66-4C8C-909E-231437A81D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8CF-4B5E-ADF9-6034A295B51E}"/>
                </c:ext>
              </c:extLst>
            </c:dLbl>
            <c:dLbl>
              <c:idx val="57"/>
              <c:layout>
                <c:manualLayout>
                  <c:x val="3.4202419330638008E-2"/>
                  <c:y val="1.2321392362612395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F2E185AA-5725-4402-89FD-70FE62CF656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0.5</a:t>
                    </a:r>
                    <a:endParaRPr lang="ja-JP" altLang="en-US"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</a:endParaRPr>
                  </a:p>
                  <a:p>
                    <a:r>
                      <a:rPr lang="ja-JP" altLang="en-US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9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8CF-4B5E-ADF9-6034A295B51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90F77B8-E72D-4800-8758-77E7CABFB4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E452CE-0581-4A2C-B92B-30D4301419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ED8580-DF29-4D6E-B546-4208A8DA17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8CF-4B5E-ADF9-6034A295B51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0DD830C-B220-43FB-8359-2B07A7AAFD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A84F19-535C-470C-B95D-B91743D253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F35EB0-575D-4DC6-AE94-0F68A592C4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8CF-4B5E-ADF9-6034A295B51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2836EE0-2781-4308-B862-71103E0773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6BF2F1-B9F8-4F5E-AA14-91CF0E151C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B0EC2D-EEF7-4FEB-AD1E-1530802CD5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8CF-4B5E-ADF9-6034A295B51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8FB90D1-2FE9-4DD4-9DC2-0F5D0629F2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F58243-5ECE-4384-A5FA-B4DDB0371E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7B3F34-85FA-4477-A666-7C1FC85108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8CF-4B5E-ADF9-6034A295B51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23CEEF9-B18A-4D06-B5B4-DF4D58FDED8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F298E4-B710-4282-B971-253BFD01FD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D23A84-1719-48A4-BF8A-829E7FB8BB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8CF-4B5E-ADF9-6034A295B51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51697F5-A9D9-4317-ABB7-9BC20FDD6C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FD2734-B4D1-4EAE-B6CA-CA8ECFEE04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13BAB7-4459-4D98-A6D7-9581C3E5A2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8CF-4B5E-ADF9-6034A295B51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C27B7D3-B3D4-463C-80E6-2A81D3F4FF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EE9D9A-3475-446C-B36D-CF12675D9F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4B6917-D1F0-47D9-A707-96E5711EDE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8CF-4B5E-ADF9-6034A295B51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B6AE2B3-F06D-4385-AC0E-F2288DA5C0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2B09C8-BC9E-45C5-AF69-499E9FD5B5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62D0C9-D82C-4300-BA55-728C6ED831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8CF-4B5E-ADF9-6034A295B51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05271C7-7A22-4AA4-ADD8-2B4052FCCC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93695E-51AA-461E-82DF-A1C835A47F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A8B866-6F0A-4B4D-897A-46C934237F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8CF-4B5E-ADF9-6034A295B51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4928301-8FC9-4FE6-A577-C20AC30A2C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AC8A2E-68C8-44F8-B667-9BFB52DABA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0F4794-5B62-4DE1-8DC5-86FBA18941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8CF-4B5E-ADF9-6034A295B51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BB46664-F318-4EAC-B665-ED00600D45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3057DA-FF7F-4FD1-9F59-B1DB11CC1B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3E7EA7-6DAF-4059-A78D-92B6241F4C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8CF-4B5E-ADF9-6034A295B51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8AB6CC4-C35C-4966-88CD-9C3A6F2308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EF1203-AB0E-4E57-BF65-701495671D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6062E8-3EC5-42E2-BD4B-93DCEC6E56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8CF-4B5E-ADF9-6034A295B51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2F2E1ED-524A-4969-89E5-BA575A022F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A3DFF4-3740-4BD1-864B-EDFE8B0E34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B8CDE4-8DE7-41F7-B7B1-D3BB4AF6F2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8CF-4B5E-ADF9-6034A295B51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0EC30AE-0CF9-4CC8-AB8D-A01954AB06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144FAC-01E7-4CBA-BA74-0C060C2B0D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4F7C43-4964-4791-90D9-443961829B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8CF-4B5E-ADF9-6034A295B51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3825A9B-50AB-44D4-886C-57507BA52B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15BB5E-5129-4F86-9D37-A20FD39435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7A3226-2A50-4B05-B1F3-75819E33AC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8CF-4B5E-ADF9-6034A295B51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9BDF000-21A8-475C-A046-E038A6A5AD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9844DA-224A-4A71-8B3A-3F53DB7C3C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99594E-C75B-4A05-A3B7-DD41801B1C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8CF-4B5E-ADF9-6034A295B51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2A1680E-8B62-499E-8FC0-67719AAEDD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AC3224-103C-4554-8922-B96F37B656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6E3DEB-93FD-4E14-9E02-A41C387C88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8CF-4B5E-ADF9-6034A295B51E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CF-4B5E-ADF9-6034A295B51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DBC8B0C-21A2-466E-A281-4F75E47448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16FCB7-E9E9-4D84-BAC5-98D25C5AE3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C955EE-5674-4394-A766-02D71B330C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8CF-4B5E-ADF9-6034A295B51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5EF0D0E-1392-4D6A-8E06-5F5FFC52B5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A8171DE-23F7-4212-9AD5-9F23A2578E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6E39A5-7357-4B2B-A7C1-4580EE3516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8CF-4B5E-ADF9-6034A295B51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5A5A713-A133-4153-9BE2-64E889D183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71EFD7-BF7F-4B05-A195-1F9D651243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7EA0AA7-EBA0-4DB6-BE72-856D76382C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8CF-4B5E-ADF9-6034A295B51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A9B5DFF-5B17-4598-90EB-6717828663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154E55-79C8-4277-A873-BFBC9D6841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E25A4F-A8FF-4EA6-B8DF-8CDAB4DEA4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8CF-4B5E-ADF9-6034A295B51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4816183-B187-4295-91CE-E723AAEF366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BB67A3-3807-4222-B020-220F613E9B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DBD90A-B8C6-4E8B-9C90-D9C7C1B5A9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8CF-4B5E-ADF9-6034A295B51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2F7A212-EB22-43A9-90BC-026A45654F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DE5322-04C3-46CD-8D60-FA35839A18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0DB498-BD72-464C-B28A-71EC8643C0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8CF-4B5E-ADF9-6034A295B51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4979BB7-2F06-4C65-B5DF-91507B5A91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292780-A201-4D8E-947F-3B66D460A3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42B8428-331D-4664-B604-B4B18AF05E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8CF-4B5E-ADF9-6034A295B51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6D7B57B-9F34-4D2E-8BF3-F26CFB2A1B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295209-5694-421A-B64B-2A784DCD7C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DF45B1-47DA-44FE-B27C-F158C9BC85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8CF-4B5E-ADF9-6034A295B51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A74B8B1-7AE5-4807-853D-7973C49B81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AEC87E-B6FC-47F9-ADB4-A7F8FAA1F7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6C86ED-E016-497B-AE7E-E6CB9630338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8CF-4B5E-ADF9-6034A295B51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D1F32CA-3C15-4CB3-A6F1-35CF1DD72B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02F0C2-4337-4F30-A060-DD7B9A190F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43F909-D698-45BB-8C42-0186742A7D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8CF-4B5E-ADF9-6034A295B51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28EEA42-6E87-42CD-882A-B3EA00837D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74B8A8-D3CF-4DA9-A463-9511BB9AF7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EBF8F5-8EB1-4333-9691-89FC556542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8CF-4B5E-ADF9-6034A295B51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8EAA933-FDE2-4EF7-A19E-B0681B0EC3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2A0492-528E-4B57-96E2-210AAB1C4D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FC1E83-30A5-487D-A49E-1CC6A33112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8CF-4B5E-ADF9-6034A295B51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B74B0DA-4ACB-4D74-9F18-6B96B32C70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9270E7-D944-45FC-87C2-617D0F5804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E49596-5A36-4CD7-B4A0-907BA6F30D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8CF-4B5E-ADF9-6034A295B51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C864D70D-7EDC-4B91-B02D-D2EE56FDFC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6EB9FE-5E5B-4807-9F8B-E0B66F59A1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057D0F-71C0-4625-9BA1-66B1736A83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8CF-4B5E-ADF9-6034A295B51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30079CE-6095-477C-AD11-DC096A564F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376ED2-B11D-41C4-B7DF-B7984D0A94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5BE3FA-F8B0-4638-94FC-9725F34809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8CF-4B5E-ADF9-6034A295B51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996F233-96ED-4421-BA81-9B850D134F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C5D617-0199-4FB8-B6C3-64124C58D4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B990CA-3BB8-44DE-852C-2D51325DA8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8CF-4B5E-ADF9-6034A295B51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F241791-5B2C-4B1D-9AD8-DFF5E4F0C4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E2D591-6E2B-4344-8B00-62FE9DABACF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BB4080-59EC-42C1-A57C-04FC7EF446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8CF-4B5E-ADF9-6034A295B51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2D55E3D1-F9F6-4094-80C2-0D7D380F54B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165634-7291-4EA0-B170-04E5811BBF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5D54FF-B9E3-4F7B-8297-4884339008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8CF-4B5E-ADF9-6034A295B51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1EB1B2AD-0C27-4EE2-82DD-93E82FA62E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09E56E0-6815-4CDE-B89F-B3FFDB0AE2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AE89DE-9450-4E17-8E6A-979BF4A67F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8CF-4B5E-ADF9-6034A295B51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2BBF841-5E8C-4C63-9F1F-556DEC76DD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831371-1BDD-469C-9B77-DE3961A79D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EE424D-D30A-4BCB-A4F0-3B190CA841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8CF-4B5E-ADF9-6034A295B51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5CBA0E8-159C-4CF2-BBD0-DE9ED470E5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F422078-4DD3-4E76-A9A5-E6E5195833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18C6E1-D34B-45BD-98D8-BBCBCDEF84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8CF-4B5E-ADF9-6034A295B51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0A1CBAAE-BB29-49FF-BCC6-4C9CFB22F4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A73036-AB4D-4DC4-8358-6223B847136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884B2D-7978-4AF2-9A90-36F9F85F4D9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8CF-4B5E-ADF9-6034A295B51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7AE093C-787F-4472-B969-CDEB8560E9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16A1F7-20B9-4CA7-A2CD-D71D09055D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0702D5-6EA4-41A9-A34C-D4F70DE4B8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8CF-4B5E-ADF9-6034A295B51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415EAA57-00D4-41A8-A0F9-F5E6E3F445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0F0008-3BF7-4E5B-A17E-BB03FEC011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B4AB54-CA05-4863-8904-11E7DD466B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8CF-4B5E-ADF9-6034A295B51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BBDC0A93-ED0B-4089-99C9-7CEFCE01EC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588319-0F17-4C6D-B594-806745B907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F4F515-81FF-4BC5-86B6-0302EC6F5E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8CF-4B5E-ADF9-6034A295B51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BBFB1A22-92B2-494D-9C88-28E423D10A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FB95B0-4BBB-4205-9D59-7BC702C86C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164F20-6D42-4F7B-8787-49D22CCB1A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8CF-4B5E-ADF9-6034A295B51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D9ACF48D-275B-4A18-A0B0-41E765E73F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5F508E-8502-493E-944B-DD4874EFBA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D3718C-7509-4170-B2FB-B28D2CC2E9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8CF-4B5E-ADF9-6034A295B51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0556E90-C34F-4CE3-A09F-FC23474E36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EC011B-416E-4025-AAE0-EFB937AFCC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F446EA-DED4-46C8-9CDA-61486096A8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8CF-4B5E-ADF9-6034A295B51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0BF288C-9EDE-49B7-ADB4-24DA4BF403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001F20-6C50-4E67-AC48-ED2E64E2A2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16A3B4-C8BD-41DD-9B86-5439074FCE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8CF-4B5E-ADF9-6034A295B51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71D8E149-7313-4A54-BE78-BB15C9C40E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921DDD-8E7E-40D8-B6A9-C3276E220D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6E6E75-763C-41A4-8AFF-DDE17027544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8CF-4B5E-ADF9-6034A295B51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7E8DE8F-4373-4C58-9053-7177E73E77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C6EB10-FE4B-4E15-B35F-546B2304C6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CF47A4-5C89-47E2-925D-A2A56AF3A6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8CF-4B5E-ADF9-6034A295B51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DC7D4F0-4267-4768-A091-2B9F426E63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A950F9-51FE-4292-871C-DE0CAD96F1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8A4F40-721B-4339-AE3D-6F4E8486B9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8CF-4B5E-ADF9-6034A295B51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D0C6A24-C64A-4DFB-A49D-8D1DCB9D4E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DFF0CC-60F8-4CBC-81CF-3CA9EF891A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FEA900-E06C-40B5-8337-63D57E4893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8CF-4B5E-ADF9-6034A295B51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0374928-E446-4220-8BD2-91005CC608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FEF9A9-6085-49C2-922B-8F3648C547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51A655-6579-48AC-BEDA-106AF6F3BB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8CF-4B5E-ADF9-6034A295B51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EB9A046-F6F6-43A2-BB74-8F01679244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4FAC85-BF41-4FCE-80E3-304213FF6A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DF74C86-E108-47E8-85D0-200F5C0C23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8CF-4B5E-ADF9-6034A295B51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0B65FBD-DCFD-4E4F-B83B-994528C389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9AF6A7-B88E-4233-BB39-28B1DA97A5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7C984DF-00E3-4578-8D2A-F22157A64D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8CF-4B5E-ADF9-6034A295B51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13F7179-EE3B-482B-AC41-619DF104DF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45C1C5-9135-4B69-B6AA-B5C0DE4271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A6B5E9-8552-4F0E-8B42-1F03C415DF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8CF-4B5E-ADF9-6034A295B51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226B8C4-144F-4B86-994F-0DA6698E0A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C429FA-1BB2-4372-92FE-C9F69D8A01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759842-3CE3-4D78-A600-7BE2728178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8CF-4B5E-ADF9-6034A295B51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ABD07695-5C76-4CFF-8BDB-421302031E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98329E-8EC5-41C5-A5DC-F96D12703A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EB3D2F-DD82-4436-906D-F8F427D396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8CF-4B5E-ADF9-6034A295B51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CA096C1-E0A1-4C92-B478-50FE8D095E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EC5223-90ED-409B-A93F-105B4B2A20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66F273-97A6-4A5F-9EA7-43C2D41342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8CF-4B5E-ADF9-6034A295B51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BDEE640-7084-46E6-A789-4E45F8CC94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D9329C-AD54-4D2D-A65A-A38EF0E16F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1B2CB4-0662-4668-8235-20EE6CA39F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8CF-4B5E-ADF9-6034A295B51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2139EF4F-6DF9-410E-A4D7-47D5076A17E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CCF64E-8D1F-43E0-AC2D-AD345C15D1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39BE2C-93F0-4236-9657-B4D97EF28E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8CF-4B5E-ADF9-6034A295B51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9005A75-2DCE-4962-A3FA-C6822BA3BE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3A5CA2-B282-44D2-AF96-CBFC960283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602E2C-A209-45E9-923B-F7FB70F04D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8CF-4B5E-ADF9-6034A295B51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5D5D8787-1F90-482B-8A0A-EC9C8287EF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CE1545-870E-4957-BD68-C5064B4F93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C21678-105A-4F76-9FC0-7D7BA99051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8CF-4B5E-ADF9-6034A295B51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B74F6ED9-200A-4105-BF33-6EBC051CE8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7A4791-A753-4EB0-A8BF-42680998B5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BD0D2E-49E9-41CE-9413-3B70529559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8CF-4B5E-ADF9-6034A295B51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5EAD2ADE-2AAA-46DB-8322-48418EF95F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4AA02C-8C43-45ED-9B1C-C5B49F1A1C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3C00F1-F876-4C9F-9B37-63EE5AF04C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8CF-4B5E-ADF9-6034A295B51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6660728-97F0-4834-8526-E6A474E08F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FC6AE9-29DF-437F-B581-55BF4BC003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10818E-FE2E-4835-89E6-DA2455FB97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8CF-4B5E-ADF9-6034A295B51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D478125-F294-4458-AB43-E8D5335C6F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BDF8FF-C999-4E03-8DE6-4FCEF91206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9049E1-DA86-48CF-B04E-26605D1FB4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8CF-4B5E-ADF9-6034A295B51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EC2C38BC-6422-4F30-AF60-BE1D99DFB4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F1B0BE-A311-47FB-AF51-47183903A8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8C8D38-080A-44F5-A967-B72C511DBB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8CF-4B5E-ADF9-6034A295B51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DBCAD388-82E3-4126-A2CB-D6BF4480FF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8B5C7F-FDD4-4467-A521-C78D67E9BD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73D868-320F-43A2-B880-D093CD768E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8CF-4B5E-ADF9-6034A295B51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08D92B2F-3448-41A0-A2E3-492526475E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130A51-2174-49BA-9E54-5F840360D8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E6463F-715D-436C-8A22-1A9E072B44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8CF-4B5E-ADF9-6034A295B51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C0A4FDF-A20E-421D-94D3-8AC4D121D4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4DFE67-6E29-4535-BD21-C15F093B34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883EB7-603B-4B97-B186-1251EB798B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8CF-4B5E-ADF9-6034A295B51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F102366-5157-422C-B8FF-A746A45C39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CDF164-11C0-4B97-B3D4-EE79F47FE0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3AE721-C8F3-4FD9-9D64-604CA282C7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8CF-4B5E-ADF9-6034A295B51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1DD0CCD4-0DA5-4B79-9623-6335680B71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88226A-349C-411A-9C1B-A28D14D945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B06FB4-E506-4489-BAAD-BB40CA3539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8CF-4B5E-ADF9-6034A295B51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DC41399-652D-436B-8AC5-63EE9B682E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1DF1ED-5026-4818-9F30-F4BBC28BF0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AFBA32-4D6D-4297-BAD4-09D3D122DE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8CF-4B5E-ADF9-6034A295B51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DE182886-6BFD-44A6-8275-1082ACB13C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EA7DE7-09FC-454D-A288-AF7D92096D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85DDD0-6162-4859-AFC1-FEA473D227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8CF-4B5E-ADF9-6034A295B51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3282003C-A6B7-4DBC-B752-FBE8CE3E84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120944-AA05-449A-AD46-E40ECB0910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709B43-2E32-4E89-AB0A-C1AFB9DF14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8CF-4B5E-ADF9-6034A295B51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EB2DA3FC-7C22-4378-894B-2467ACB7D8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E830B2-4F70-46E3-B34D-B4C79F5125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1642A8-A93F-4D92-AE3A-6B8AE70F5F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8CF-4B5E-ADF9-6034A295B51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D5B40DA6-0B07-4C68-8705-E6DE1A2BEE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D55BAF-C4F8-4A58-8B30-6493DD8DBD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5CE9D2-DE3E-4C0E-A5BC-AE323A281B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8CF-4B5E-ADF9-6034A295B51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E97F3D8A-D349-4CE1-9CC4-1E9CF55206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033B57-E95F-4F51-A879-A5665D3F0F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ED1E68-A185-48EB-A508-2F2774FDF9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8CF-4B5E-ADF9-6034A295B51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667AB1E8-1FE4-4A5B-BD07-A1DDA120553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9EFE78-B7A6-4D39-92F5-39610F7616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25BFB5-ED07-4AA6-A9D4-7924B46D18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8CF-4B5E-ADF9-6034A295B51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E86F1063-0025-4B88-8929-EF73B37E12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AD8ED2-AF8A-4265-B154-775E5635B7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16DDA4-1DC7-4CCB-983E-54B8C8EE2B9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8CF-4B5E-ADF9-6034A295B51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3757A51-A680-44A6-8032-7C0C1A81CB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1C5B5F-B839-4CF9-BEA3-F5E54E392E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2D20DD-C4BD-4A7F-8900-CCEC26B4140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8CF-4B5E-ADF9-6034A295B51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2897B78-B728-4CBD-8A92-A1BCC5887C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3F1908-39AB-456E-A211-30D20FBA74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8942FA-A1F2-4290-B3E2-112C53C10E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8CF-4B5E-ADF9-6034A295B51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5E1B34D8-0651-432F-9D9E-2431F9E86D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7440EE-1713-4ED4-9F9D-607D811D3E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6F1226-3C03-46E8-B2AB-2247CAF7ED4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8CF-4B5E-ADF9-6034A295B51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BAFB474B-8B84-411F-8F37-2898D28F70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698309-5C59-45A4-BF78-9B1D0ADBB5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D66F364-DA0E-490F-B022-FFACD3723E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8CF-4B5E-ADF9-6034A295B51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1D66DCB-99A8-45A1-BCC8-828A210EF6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611E0F-3CF2-4612-B2DE-F4C4F8C535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0AA16E-F32D-4D66-BFB8-9F16981BBA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8CF-4B5E-ADF9-6034A295B51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1949ACCD-7E57-4872-A4E2-4ABCFC59F5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02C7F1-16B5-4F09-96A1-0DCA71897F2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D1FC9D-3336-4467-9A6E-872CE8F6DD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8CF-4B5E-ADF9-6034A295B51E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'230707'!$D$7:$D$150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'230707'!$F$7:$F$150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138.5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158.80000000000001</c:v>
                </c:pt>
                <c:pt idx="55">
                  <c:v>-100</c:v>
                </c:pt>
                <c:pt idx="56">
                  <c:v>-100</c:v>
                </c:pt>
                <c:pt idx="57">
                  <c:v>156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'230707'!$G$82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8CF-4B5E-ADF9-6034A295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2023/07/12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'230712'!$E$6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'230712'!$E$7:$E$150</c:f>
              <c:numCache>
                <c:formatCode>General</c:formatCode>
                <c:ptCount val="144"/>
                <c:pt idx="0">
                  <c:v>129.6</c:v>
                </c:pt>
                <c:pt idx="1">
                  <c:v>130.30000000000001</c:v>
                </c:pt>
                <c:pt idx="2">
                  <c:v>131</c:v>
                </c:pt>
                <c:pt idx="3">
                  <c:v>131.69999999999999</c:v>
                </c:pt>
                <c:pt idx="4">
                  <c:v>132.30000000000001</c:v>
                </c:pt>
                <c:pt idx="5">
                  <c:v>132.80000000000001</c:v>
                </c:pt>
                <c:pt idx="6">
                  <c:v>133.4</c:v>
                </c:pt>
                <c:pt idx="7">
                  <c:v>133.80000000000001</c:v>
                </c:pt>
                <c:pt idx="8">
                  <c:v>134.30000000000001</c:v>
                </c:pt>
                <c:pt idx="9">
                  <c:v>134.6</c:v>
                </c:pt>
                <c:pt idx="10">
                  <c:v>135</c:v>
                </c:pt>
                <c:pt idx="11">
                  <c:v>135.19999999999999</c:v>
                </c:pt>
                <c:pt idx="12">
                  <c:v>135.30000000000001</c:v>
                </c:pt>
                <c:pt idx="13">
                  <c:v>135.4</c:v>
                </c:pt>
                <c:pt idx="14">
                  <c:v>135.30000000000001</c:v>
                </c:pt>
                <c:pt idx="15">
                  <c:v>135.19999999999999</c:v>
                </c:pt>
                <c:pt idx="16">
                  <c:v>134.9</c:v>
                </c:pt>
                <c:pt idx="17">
                  <c:v>134.4</c:v>
                </c:pt>
                <c:pt idx="18">
                  <c:v>133.80000000000001</c:v>
                </c:pt>
                <c:pt idx="19">
                  <c:v>133.1</c:v>
                </c:pt>
                <c:pt idx="20">
                  <c:v>132.19999999999999</c:v>
                </c:pt>
                <c:pt idx="21">
                  <c:v>131.1</c:v>
                </c:pt>
                <c:pt idx="22">
                  <c:v>129.9</c:v>
                </c:pt>
                <c:pt idx="23">
                  <c:v>128.5</c:v>
                </c:pt>
                <c:pt idx="24">
                  <c:v>126.9</c:v>
                </c:pt>
                <c:pt idx="25">
                  <c:v>125.2</c:v>
                </c:pt>
                <c:pt idx="26">
                  <c:v>123.4</c:v>
                </c:pt>
                <c:pt idx="27">
                  <c:v>121.4</c:v>
                </c:pt>
                <c:pt idx="28">
                  <c:v>119.4</c:v>
                </c:pt>
                <c:pt idx="29">
                  <c:v>117.2</c:v>
                </c:pt>
                <c:pt idx="30">
                  <c:v>114.9</c:v>
                </c:pt>
                <c:pt idx="31">
                  <c:v>112.6</c:v>
                </c:pt>
                <c:pt idx="32">
                  <c:v>110.1</c:v>
                </c:pt>
                <c:pt idx="33">
                  <c:v>107.7</c:v>
                </c:pt>
                <c:pt idx="34">
                  <c:v>105.1</c:v>
                </c:pt>
                <c:pt idx="35">
                  <c:v>102.6</c:v>
                </c:pt>
                <c:pt idx="36">
                  <c:v>100</c:v>
                </c:pt>
                <c:pt idx="37">
                  <c:v>97.4</c:v>
                </c:pt>
                <c:pt idx="38">
                  <c:v>94.8</c:v>
                </c:pt>
                <c:pt idx="39">
                  <c:v>92.2</c:v>
                </c:pt>
                <c:pt idx="40">
                  <c:v>89.6</c:v>
                </c:pt>
                <c:pt idx="41">
                  <c:v>87</c:v>
                </c:pt>
                <c:pt idx="42">
                  <c:v>84.4</c:v>
                </c:pt>
                <c:pt idx="43">
                  <c:v>82</c:v>
                </c:pt>
                <c:pt idx="44">
                  <c:v>79.5</c:v>
                </c:pt>
                <c:pt idx="45">
                  <c:v>77.2</c:v>
                </c:pt>
                <c:pt idx="46">
                  <c:v>74.900000000000006</c:v>
                </c:pt>
                <c:pt idx="47">
                  <c:v>72.8</c:v>
                </c:pt>
                <c:pt idx="48">
                  <c:v>70.8</c:v>
                </c:pt>
                <c:pt idx="49">
                  <c:v>69</c:v>
                </c:pt>
                <c:pt idx="50">
                  <c:v>67.3</c:v>
                </c:pt>
                <c:pt idx="51">
                  <c:v>65.900000000000006</c:v>
                </c:pt>
                <c:pt idx="52">
                  <c:v>64.599999999999994</c:v>
                </c:pt>
                <c:pt idx="53">
                  <c:v>63.5</c:v>
                </c:pt>
                <c:pt idx="54">
                  <c:v>62.7</c:v>
                </c:pt>
                <c:pt idx="55">
                  <c:v>62.1</c:v>
                </c:pt>
                <c:pt idx="56">
                  <c:v>61.7</c:v>
                </c:pt>
                <c:pt idx="57">
                  <c:v>61.6</c:v>
                </c:pt>
                <c:pt idx="58">
                  <c:v>61.7</c:v>
                </c:pt>
                <c:pt idx="59">
                  <c:v>62</c:v>
                </c:pt>
                <c:pt idx="60">
                  <c:v>62.6</c:v>
                </c:pt>
                <c:pt idx="61">
                  <c:v>63.3</c:v>
                </c:pt>
                <c:pt idx="62">
                  <c:v>64.3</c:v>
                </c:pt>
                <c:pt idx="63">
                  <c:v>65.400000000000006</c:v>
                </c:pt>
                <c:pt idx="64">
                  <c:v>66.599999999999994</c:v>
                </c:pt>
                <c:pt idx="65">
                  <c:v>68</c:v>
                </c:pt>
                <c:pt idx="66">
                  <c:v>69.599999999999994</c:v>
                </c:pt>
                <c:pt idx="67">
                  <c:v>71.2</c:v>
                </c:pt>
                <c:pt idx="68">
                  <c:v>72.900000000000006</c:v>
                </c:pt>
                <c:pt idx="69">
                  <c:v>74.8</c:v>
                </c:pt>
                <c:pt idx="70">
                  <c:v>76.599999999999994</c:v>
                </c:pt>
                <c:pt idx="71">
                  <c:v>78.599999999999994</c:v>
                </c:pt>
                <c:pt idx="72">
                  <c:v>80.599999999999994</c:v>
                </c:pt>
                <c:pt idx="73">
                  <c:v>82.7</c:v>
                </c:pt>
                <c:pt idx="74">
                  <c:v>84.8</c:v>
                </c:pt>
                <c:pt idx="75">
                  <c:v>86.9</c:v>
                </c:pt>
                <c:pt idx="76">
                  <c:v>89.1</c:v>
                </c:pt>
                <c:pt idx="77">
                  <c:v>91.3</c:v>
                </c:pt>
                <c:pt idx="78">
                  <c:v>93.5</c:v>
                </c:pt>
                <c:pt idx="79">
                  <c:v>95.8</c:v>
                </c:pt>
                <c:pt idx="80">
                  <c:v>98</c:v>
                </c:pt>
                <c:pt idx="81">
                  <c:v>100.2</c:v>
                </c:pt>
                <c:pt idx="82">
                  <c:v>102.5</c:v>
                </c:pt>
                <c:pt idx="83">
                  <c:v>104.6</c:v>
                </c:pt>
                <c:pt idx="84">
                  <c:v>106.8</c:v>
                </c:pt>
                <c:pt idx="85">
                  <c:v>108.8</c:v>
                </c:pt>
                <c:pt idx="86">
                  <c:v>110.8</c:v>
                </c:pt>
                <c:pt idx="87">
                  <c:v>112.7</c:v>
                </c:pt>
                <c:pt idx="88">
                  <c:v>114.5</c:v>
                </c:pt>
                <c:pt idx="89">
                  <c:v>116.2</c:v>
                </c:pt>
                <c:pt idx="90">
                  <c:v>117.7</c:v>
                </c:pt>
                <c:pt idx="91">
                  <c:v>119.1</c:v>
                </c:pt>
                <c:pt idx="92">
                  <c:v>120.4</c:v>
                </c:pt>
                <c:pt idx="93">
                  <c:v>121.5</c:v>
                </c:pt>
                <c:pt idx="94">
                  <c:v>122.6</c:v>
                </c:pt>
                <c:pt idx="95">
                  <c:v>123.4</c:v>
                </c:pt>
                <c:pt idx="96">
                  <c:v>124.2</c:v>
                </c:pt>
                <c:pt idx="97">
                  <c:v>124.9</c:v>
                </c:pt>
                <c:pt idx="98">
                  <c:v>125.5</c:v>
                </c:pt>
                <c:pt idx="99">
                  <c:v>126</c:v>
                </c:pt>
                <c:pt idx="100">
                  <c:v>126.5</c:v>
                </c:pt>
                <c:pt idx="101">
                  <c:v>126.9</c:v>
                </c:pt>
                <c:pt idx="102">
                  <c:v>127.3</c:v>
                </c:pt>
                <c:pt idx="103">
                  <c:v>127.6</c:v>
                </c:pt>
                <c:pt idx="104">
                  <c:v>128</c:v>
                </c:pt>
                <c:pt idx="105">
                  <c:v>128.4</c:v>
                </c:pt>
                <c:pt idx="106">
                  <c:v>128.69999999999999</c:v>
                </c:pt>
                <c:pt idx="107">
                  <c:v>129.1</c:v>
                </c:pt>
                <c:pt idx="108">
                  <c:v>129.4</c:v>
                </c:pt>
                <c:pt idx="109">
                  <c:v>129.69999999999999</c:v>
                </c:pt>
                <c:pt idx="110">
                  <c:v>130</c:v>
                </c:pt>
                <c:pt idx="111">
                  <c:v>130.30000000000001</c:v>
                </c:pt>
                <c:pt idx="112">
                  <c:v>130.5</c:v>
                </c:pt>
                <c:pt idx="113">
                  <c:v>130.69999999999999</c:v>
                </c:pt>
                <c:pt idx="114">
                  <c:v>130.9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130.9</c:v>
                </c:pt>
                <c:pt idx="120">
                  <c:v>130.69999999999999</c:v>
                </c:pt>
                <c:pt idx="121">
                  <c:v>130.6</c:v>
                </c:pt>
                <c:pt idx="122">
                  <c:v>130.4</c:v>
                </c:pt>
                <c:pt idx="123">
                  <c:v>130.19999999999999</c:v>
                </c:pt>
                <c:pt idx="124">
                  <c:v>130.1</c:v>
                </c:pt>
                <c:pt idx="125">
                  <c:v>129.9</c:v>
                </c:pt>
                <c:pt idx="126">
                  <c:v>129.80000000000001</c:v>
                </c:pt>
                <c:pt idx="127">
                  <c:v>129.80000000000001</c:v>
                </c:pt>
                <c:pt idx="128">
                  <c:v>129.69999999999999</c:v>
                </c:pt>
                <c:pt idx="129">
                  <c:v>129.80000000000001</c:v>
                </c:pt>
                <c:pt idx="130">
                  <c:v>129.80000000000001</c:v>
                </c:pt>
                <c:pt idx="131">
                  <c:v>130</c:v>
                </c:pt>
                <c:pt idx="132">
                  <c:v>130.1</c:v>
                </c:pt>
                <c:pt idx="133">
                  <c:v>130.30000000000001</c:v>
                </c:pt>
                <c:pt idx="134">
                  <c:v>130.5</c:v>
                </c:pt>
                <c:pt idx="135">
                  <c:v>130.69999999999999</c:v>
                </c:pt>
                <c:pt idx="136">
                  <c:v>130.9</c:v>
                </c:pt>
                <c:pt idx="137">
                  <c:v>131.1</c:v>
                </c:pt>
                <c:pt idx="138">
                  <c:v>131.19999999999999</c:v>
                </c:pt>
                <c:pt idx="139">
                  <c:v>131.4</c:v>
                </c:pt>
                <c:pt idx="140">
                  <c:v>131.5</c:v>
                </c:pt>
                <c:pt idx="141">
                  <c:v>131.5</c:v>
                </c:pt>
                <c:pt idx="142">
                  <c:v>131.5</c:v>
                </c:pt>
                <c:pt idx="143">
                  <c:v>131.6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5-43F2-B622-C67DF5D7649B}"/>
            </c:ext>
          </c:extLst>
        </c:ser>
        <c:ser>
          <c:idx val="1"/>
          <c:order val="1"/>
          <c:tx>
            <c:strRef>
              <c:f>'230712'!$F$6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65-43F2-B622-C67DF5D764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39EAF9-9513-43F7-9FDE-AA8C316E190E}" type="CELLRANGE">
                      <a:rPr lang="en-US" altLang="ja-JP" baseline="0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BBDC6744-DDE8-4870-8412-D77BCDB79A51}" type="SERIESNAME">
                      <a:rPr lang="en-US" altLang="ja-JP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2292B00-F1DF-4B39-894F-064A3AC3B42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F8910E7-C565-4484-9369-8436F5731A7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65-43F2-B622-C67DF5D764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9815D4-B8E5-45A2-8287-4DA26EE938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3E24CE-7297-455E-AE27-1372C77AD5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84FFB7B-DFC0-4380-8D8B-30CFAE8DA4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65-43F2-B622-C67DF5D764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3F7027-1E03-4300-A230-7A0F26C20A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907F4E-14CC-44B0-B6E0-42D2D4B034E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3881AD-464E-42FD-A607-D1028BCEB9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65-43F2-B622-C67DF5D764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F83FB4-3BDE-4CEB-9568-405F6F240F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0451DA-A30F-4680-87F4-85007098C3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74BE0A-6F7B-435E-9C79-AEE93E3DA4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65-43F2-B622-C67DF5D764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B1CAD7-E659-49AA-8B02-AC33598EE7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BB1B86-33C3-4FD3-B876-BB5576A84A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081693-5B5C-4AFD-9E74-8A975089E7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65-43F2-B622-C67DF5D764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18ADA5-D6E1-4656-AF52-5EC9CFF3ED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4480D4-95C8-4E03-8708-57F2E75125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90674A-0DD1-4D42-9D8A-EB07DF5811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65-43F2-B622-C67DF5D764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DB121E-826F-42D9-AF38-240B4C41C2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EF21EF-BE7D-4559-8F39-9572E0F2DD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DF0912-2583-4F65-8BC9-72D9B571FF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65-43F2-B622-C67DF5D764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8DA1697-D1B0-46BA-85B4-0A7E7D38E2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A892DA-CEAB-4C14-9508-BDA17D0A50A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1D37CE-E7C7-4839-A12D-1A712791C1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65-43F2-B622-C67DF5D764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6A0F4F-61F0-484A-B3D8-15FA62F326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E90E2E-23F8-4028-BB6F-7936211924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B5661A-5D05-4D93-8423-FDE35D807D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65-43F2-B622-C67DF5D764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44979F-C9D0-4F5E-B91B-8C7B2817BB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F63412-CF47-4EB0-AEF9-F9901FCA61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332411-56BF-4D9D-A7E8-D437430503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65-43F2-B622-C67DF5D764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87B3F6A-FF0A-4C13-88CD-5E7D426B98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36A5265-4364-4398-8BF5-0EFEB13931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E95814-AAA7-48E8-A652-67CD166E51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65-43F2-B622-C67DF5D764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C587DA8-7C4E-42CF-B189-88F23D731F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A813C3-EC4F-49F4-8E61-621E5CAB7D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461629-6159-4862-931C-7960D1E08D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65-43F2-B622-C67DF5D764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F85A415-70F9-43B5-A828-9156849E39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9C11F8-41B1-4A79-BC89-AD4A0F2B45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287A43-E27E-4D4E-878F-63639E3A48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65-43F2-B622-C67DF5D764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0AEA973-ED7D-49F5-8C02-F284AD04B4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630E13-BCD6-4009-A5C9-F71C845957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9B14F7-77EC-45B5-882B-2D39575481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65-43F2-B622-C67DF5D764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9B295B2-4344-4CE3-96C2-0092EA4304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CFE1D3-41FF-47CF-8BFC-274C62B9A4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EF32DE6-7F4E-47AB-B9A0-7686790269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65-43F2-B622-C67DF5D764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6F60772-3335-4653-B4C9-4418066EA3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A45FFF-A108-4663-B459-D6F4D6D661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6DD317-9C3B-4D6C-80F7-9503F268D9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65-43F2-B622-C67DF5D764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D9AA036-4F84-4650-B647-E0C276E4EB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6277AB-8AB3-45BC-80BF-85F458D415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B311F9A-CD5A-4E6E-AC60-0FBD220ECA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65-43F2-B622-C67DF5D764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2292361-2A48-4CF7-8B7F-E1BA0BF1FC8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7DA377-8D96-42BA-BE09-BBDAFA213A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AE15E4-CB7B-4E14-9BF0-9A8EEF84CC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65-43F2-B622-C67DF5D764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8AAB26F-668D-406F-A15A-CD0137F519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D1B55D-2391-4EBB-A623-81D383D246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34013C-7765-4AEB-954D-289D4F232D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65-43F2-B622-C67DF5D764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272C892-131E-4FAC-9FB4-4181CE78A0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CE17DE-F96F-4320-8480-F30F58E1DB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366B28-A160-483D-99C0-164784AB1C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65-43F2-B622-C67DF5D764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E432667-C1EA-4E90-BE92-1857363D66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F8EE02-E8F1-44A6-AFDF-EB375DAC12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840692-5C31-490E-9CBA-81538B06F5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65-43F2-B622-C67DF5D764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A006ADD-5C24-4241-BD07-9EBA3B8438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25D85B-F2CD-43B5-B25C-DDA91A0FDA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1BFD73-973F-467E-890E-48059AD4C0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65-43F2-B622-C67DF5D764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BFB22AE-B762-4EE4-B446-210B2EC9C2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0E9FFC-8B8D-4014-8B01-EC52A33E4C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2CB0EB-FE75-4D8B-997C-CC08658019B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65-43F2-B622-C67DF5D764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8C97D6B-6B39-45C0-924A-07058C0024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814EEF-9E04-49FE-95B5-D347806A14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7100BB-AE2E-4084-96A9-5C82535189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65-43F2-B622-C67DF5D764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E854482-C279-467C-90F5-64910B5673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1F5186-49EA-4285-B645-518EDACCD5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722C69-4BF3-4D1E-84C1-C0776D5E1CC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65-43F2-B622-C67DF5D764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3942C56-67FE-4539-8BF5-C00CB0B234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2BC9CD-13C3-401E-8E9B-71833859E6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48A8D6-0804-4FDC-8095-F81F20FCBB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65-43F2-B622-C67DF5D764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3D717E9-56C9-40E2-8544-95D4C22763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BE7FC0-A064-4D51-8148-AE1B4C4901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91875E-A37F-4F1A-848E-B06CF81438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65-43F2-B622-C67DF5D764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1CCAD11-ED5F-4DAD-A01B-195828A1ADC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603FA1-83C0-4352-B970-B2C7AD888D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88A88D-149D-4288-9E84-F2B35A3621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65-43F2-B622-C67DF5D764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9F56C33-3A78-445C-BE43-AA65CE3507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09211C-7F16-4A5E-AB32-38B0834D2B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834596-DC6D-4C31-898D-C08EF9CB22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65-43F2-B622-C67DF5D764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D0B9F43-B57F-4E02-B9B2-99ABF8639C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2D19D8-140C-41DE-BE56-6C44AFB07C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F1E634-B967-4C12-90D5-A6D45FDF45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65-43F2-B622-C67DF5D764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0E2D42A-064D-4B2D-923A-B507C720B8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D9B792-C34B-4649-A5AF-9133C72248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5BC6D0-30DF-423E-B2A5-453DF07DD1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65-43F2-B622-C67DF5D764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60A92A8-DC04-4803-9918-EA2E1EEDAE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1D5067-CE91-420D-B3F7-A85185EDE1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A8EC1F-0E7E-4A91-A578-FAB9657F15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65-43F2-B622-C67DF5D764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01CA7CE-F5A1-4AF9-890A-D8749913D3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8E7825-D062-4739-9595-06AECA1FE81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F519BA-B15E-4A86-B028-8D9A35A75B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65-43F2-B622-C67DF5D764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518FE61-DF58-4E02-935D-AA6BA79379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985768-F64A-40BC-B802-0080288433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31DF95-7118-4C92-8900-C5F147B575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65-43F2-B622-C67DF5D764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8A873A6-C408-47CE-9727-540775CC53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21FA28-B85D-48C2-9556-87A2E5F004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E17D0D-BD84-4BB3-BA22-D7859F88E25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265-43F2-B622-C67DF5D764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11FEFD6-B16A-4098-9270-1012C0E8530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719D0F-68DE-499C-83D2-C03FC2BD9B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B4C0A0-22DA-4791-A3B7-689BFB187B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65-43F2-B622-C67DF5D764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E6AEA63-5B5F-40F0-AD19-1239E22D2A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06EB62-74BB-40BE-B20D-10AAEF98EB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979C77-4134-4C87-8283-4E39938B70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65-43F2-B622-C67DF5D764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A1E19C8-2D87-4EB9-8651-19F62FA854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713D15-4255-4B4D-BBA4-0907486B0C0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E4BE55-B944-47EC-941D-475B20CD5F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65-43F2-B622-C67DF5D764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21377A5-6A51-47A8-BDCE-2F135EC445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10BD1D-5DD7-44BE-9DE0-BEC2585F18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387E2C-5898-4DE6-9F1B-982D44DAA4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65-43F2-B622-C67DF5D764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7FF3E45-C515-4C33-86D2-460B008FFD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A56A1B-1CEE-4829-8C60-FCA65819363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730EF8-68DC-431D-B4FA-78C2CD1F19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65-43F2-B622-C67DF5D764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A9EF12A-FCA0-44F5-A825-45C05577CA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4CC13D-BE8A-483E-8DAB-DD4B83570F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E8D5CE-C042-4811-B6EE-028DF733CA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65-43F2-B622-C67DF5D764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D32D5F3-F433-4094-A8D1-C6D25C5F55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1CBEA8-4D64-4577-966A-E95780CBFF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F421DB-00B8-4879-A167-BAF39B096D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65-43F2-B622-C67DF5D764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8B9F1AD-25C8-4344-8EE0-409A58060F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6E7C2F-C96B-4042-81D8-076CF1783E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0A2152-9AA5-4D7F-82A6-C6A07EE5FB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65-43F2-B622-C67DF5D764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2940FDB-DF6B-41BE-AD09-95CD3AEB18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5ACFFF-4403-466D-B431-ED77118A68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C78EEB-3A40-43EB-B1B4-516B7E5677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65-43F2-B622-C67DF5D764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21FC7CB-541A-4809-AF3D-6C20B45E43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2681AE-512E-4E4D-B7DC-BB07674C2D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5ACA82D-87E1-4E18-91A1-9FC2384D99C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65-43F2-B622-C67DF5D764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2AC6D3E-6168-4EDA-AF1F-35A2970725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1C9275-CFA8-40A1-AE5D-C8282DB2BAB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60E968-F2C6-49DF-AD54-B7B1C5EDF2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65-43F2-B622-C67DF5D764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6DD4DD8-3B48-493E-8994-6CB1BA3079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3449F4-BFBC-4AF5-B8DA-F42734C57F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B0D87E-6C3A-489F-AB43-91CA30B772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65-43F2-B622-C67DF5D764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31DADA1-A6ED-47A6-9A1C-0A400A1C3C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341B49-088E-471E-8EA6-E96FAD0BD8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23EF51-B8AA-4AB2-8386-CF9554B9B3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265-43F2-B622-C67DF5D764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90D6D31-3471-402F-A382-225C2B94BB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A39374-B1EA-4B62-A78B-19240B2900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749FDD-20C0-4931-A942-45915D6E0F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265-43F2-B622-C67DF5D764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CDE157E-D44F-491A-8BC7-326AAC91A4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026F50-9C00-4D23-B1CA-0081FBAB0E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38D7E6-9882-4D5B-A3EF-8B66767CA3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65-43F2-B622-C67DF5D764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4CDC2A1-C335-4333-A67E-4504E0852A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DA5AFE-F750-4F41-98E1-198CF3F6D0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C081DD-A051-4724-A63A-D096F9039D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65-43F2-B622-C67DF5D764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50217FA-7879-49CC-80D5-C8AE188052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451B22-C778-451B-89F1-4FF9645DC3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FB65E2-6FA0-4EAB-A114-29B14F3DBF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65-43F2-B622-C67DF5D764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A4F49E9-05AB-4AD4-B379-8CA7A055F8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851E4D9-2A2A-414E-89DF-6997904D3F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A52939-1A56-494F-BC02-DF7D321795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65-43F2-B622-C67DF5D764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EE0F465-9402-4982-BD42-12A96DB087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008BAC-A609-426B-B451-F7DB1DECEF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D2A8D6-BD80-4440-8D5F-C55AFCBB31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65-43F2-B622-C67DF5D764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8BCBB91-2146-4354-B813-1F70219866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BE384F-B295-4D3B-962E-50B155878A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7C04D5-25C5-4903-AD1B-67AF76DA9B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65-43F2-B622-C67DF5D7649B}"/>
                </c:ext>
              </c:extLst>
            </c:dLbl>
            <c:dLbl>
              <c:idx val="55"/>
              <c:layout>
                <c:manualLayout>
                  <c:x val="4.8324927365695353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35586832976992"/>
                      <c:h val="0.1317978269720776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E265-43F2-B622-C67DF5D764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6D67B66-7DE9-401B-8A6E-147FFBE10F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10897A-0694-4FDC-B7E0-65271E9625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554CD3-9E08-405B-902C-9D1221F28A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65-43F2-B622-C67DF5D7649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ED54F7C-A6F1-4FA2-8C3E-C96B1A00DD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01CE5F-8040-4F78-AC8A-7DACC36D9C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DEF0A3-BFB9-4D8E-9726-4BBF739285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65-43F2-B622-C67DF5D7649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5D2788D-5688-435A-A50B-4E06F96354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9271B6-4656-4483-9320-00D4EF280E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894B02-66B3-4290-AE2C-83DD83E573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65-43F2-B622-C67DF5D7649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ED93F0B-204D-4EBF-9F74-AB43383E8B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A294A9-960B-440B-AC7F-80B4AA31BC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B39947-2298-4DAE-89DD-0634C7E558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65-43F2-B622-C67DF5D7649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63B8BCF-F931-4AF9-9295-520A779E8B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780A03-A2D0-46BF-A543-195191479B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C3C40C-C406-4589-83BA-DCE38F7B6D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265-43F2-B622-C67DF5D7649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2F18B3B-484E-4D43-8EB8-2AA1782A7C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B10F18-8F2D-4D39-9097-E625393D89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176D7E-7B68-438B-8E8C-568F0AAACC3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65-43F2-B622-C67DF5D7649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40079B1-B6B5-4D4D-A8E6-618186477C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9B6F4B-938B-4CC5-ABF2-BA04B58F6C8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E1AC5A-A26E-4F4D-8871-52DC26AA63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265-43F2-B622-C67DF5D7649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4819B50-B115-4167-BF0F-4B8BBC9DD9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BC5B71-7F42-4C64-B384-D2F46EB932C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C483A4-C303-4C61-9350-BE22349A30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65-43F2-B622-C67DF5D7649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556EA93-0CF8-4A91-A85D-C37F21C545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708CF9-5727-4D89-B2CD-457D4FA0CD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1E243C-D6B1-486C-B647-C388E423E0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65-43F2-B622-C67DF5D7649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3375E2A-E932-4711-9885-FFFC9F5907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281277-568E-4AEA-999A-588DEE8474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26BF2A-05FD-4F03-AD17-1B8BF41AD7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65-43F2-B622-C67DF5D7649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403A81A-A4E6-40F3-B137-B860DB64B1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CFE90C-738E-48F3-B995-EA0D042F1B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C4E7C2-17DD-4A48-89B9-AD76B88F9E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65-43F2-B622-C67DF5D7649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3322ADA-99C5-49EF-A0A6-078D1F8F12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C609AB-8B69-4D68-AA34-2BC4F337CF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49D416-9E59-4733-A8AB-1EBC19AFF8F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65-43F2-B622-C67DF5D7649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0026924-1B42-4EA5-8DD9-F208246539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A26AAE-A6C0-4B9E-8EF8-E4C62BA33D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2E416F-CC5B-4CB9-BDC8-F6980EF7174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65-43F2-B622-C67DF5D7649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EBD4999-6ACF-405B-B692-1E1BF4C7AB4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20492D-6B4C-4383-92F8-8DE9522C50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28E248-644A-4EC7-BF93-A76F9091CF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65-43F2-B622-C67DF5D7649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ED50429-AF1C-4922-834E-AB36DE203D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F1A1A0-7A30-4F4F-9378-E19BABC97D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D7C861-002F-490B-8817-22860E9C93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65-43F2-B622-C67DF5D7649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8FF1A9D-57E1-4CA0-8109-3A1C916226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906613-BE62-4BAD-9128-D28F5C6D9E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E01E0D-9D95-454C-83F9-A3DBD7B74B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65-43F2-B622-C67DF5D7649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8136473-FDDC-4CEC-A2E1-44A448F59C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DDBDCE-5F12-425F-B246-5347C99301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D192B9-8DF8-4D09-83C6-7259CDA4BE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65-43F2-B622-C67DF5D7649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ACDE35A-E5B0-4CE9-A401-28A50277FC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A6703F-1B9B-4A86-AA73-6223E7A980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30A429-5E18-4E55-BF38-50DE17F865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265-43F2-B622-C67DF5D7649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17C4878-DB82-4CFA-9693-722453A667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4DC5C4-3AD0-480B-93B8-2BA4637B96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0A48B9C-FC1B-4D59-977C-D3E0175447F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65-43F2-B622-C67DF5D7649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265-43F2-B622-C67DF5D7649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01765DC-9A87-412B-B8B3-4F5DB915FE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AEE262-5F4C-43D9-877C-DA39BB4FA3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BEAC36-6547-4097-9E5F-B9DCDA1559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65-43F2-B622-C67DF5D7649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A9693FA-1A6C-46CB-B931-FCB604B9C3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51E744-F630-4223-9AE4-B765C0FE93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FFA74A-3E40-4CCA-84EC-5478FFA0BD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265-43F2-B622-C67DF5D7649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F61E295-4AE6-4F67-A773-008CE580B1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FF773A-7366-4BF1-A5F6-E5E410C814B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689710-4028-45D9-A463-9EAED6E517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65-43F2-B622-C67DF5D7649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209B914-07BD-4169-BA07-F8BB199DC2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A1A744-4B8B-4B35-970F-55A2A8D764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36F641-CC08-41A1-98EA-BC05804D17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65-43F2-B622-C67DF5D7649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EA6AEE2-8A36-4103-9F8E-D52F805153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08D1B72-AA34-421F-8ACA-ED549E8073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B51381-CA67-45A3-98F7-7AFBDC9018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65-43F2-B622-C67DF5D7649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38BBBCB5-3031-4A14-A522-E75E560BDC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73CD3D-B52C-4567-A4B3-501B8FE745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76920F-DC79-4F86-9FF1-EE19A535D68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65-43F2-B622-C67DF5D7649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B3B73F2-9709-4870-A364-C5BEE6FF305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AD9A19-693A-4B92-95C1-31A7A14A37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4791EC-856C-4E70-B3F7-4BAE53173D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65-43F2-B622-C67DF5D7649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CDB12CC-64D8-430B-8847-820C675361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9C5D7D-9D6C-43D6-9D3E-5406CDEBDA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DCEA76-DE32-4164-A3FA-AAD4ED87BF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65-43F2-B622-C67DF5D7649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5A9B132-6921-4B74-8E86-8BFBF47DAA1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912E96-A11A-431D-9BFA-1DED9299D7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88BF995-1090-4495-8B15-9578B463D2D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65-43F2-B622-C67DF5D7649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B6CBFB65-CCE9-4C36-8303-F6EBD60288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C78E0E5-9A6D-4553-8F86-53341BEEC88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668523-DEDA-437A-90AB-EA0BD5ADD9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65-43F2-B622-C67DF5D7649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24DC8B5-8C94-401C-A764-1224F39985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B8D9FD-55EA-402A-86D6-4F319E83BA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6CCB4B-15E4-4308-947B-1C7D0ACB97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65-43F2-B622-C67DF5D7649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A1CAD4B6-782D-44F6-9AF6-BE8F9B3C01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5390C2-A85E-4666-BA29-301E9F78F6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07CFBC-7E8A-4DBF-91DE-0007399F40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265-43F2-B622-C67DF5D7649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FD99469-FA63-4CEF-BE99-A0A8D65258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C3678DC-1607-4AE6-96B4-F95BEBDABB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4DB338-E46C-454A-BD0D-D3908FF189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65-43F2-B622-C67DF5D7649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1CEA2E1B-3F22-4E24-AE79-3C6C6401D7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201325-84CE-41B7-A6C7-A3B6A80D3BB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ED7AF4-2492-47C6-9039-638C236E10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65-43F2-B622-C67DF5D7649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EFE6589-CB3A-4E30-A3D2-4B0AE5CCEB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D12217-A87B-4EE8-9AC3-18A6BCBF60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DCDB60-51BA-442E-874E-29096A4DF6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65-43F2-B622-C67DF5D7649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29F9B58-256A-4EC0-AC6A-C0765766CC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71ECDF-85A7-47A9-AEDE-A91C4411AC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9A5664-BCE5-49B6-8891-C5E5C2C7689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265-43F2-B622-C67DF5D7649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15AC9F1-4A23-4260-9E41-535AC7199A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63C681-E8D5-476C-A654-B2D3BC8DF2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16AFDB-1E14-43C1-AAF0-226E01F1D6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65-43F2-B622-C67DF5D7649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558457B-2938-4B99-A721-E25F017477F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2337E6-9D4E-4668-8F06-C6FD39F560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802E54-1694-43A0-8991-43A4218513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65-43F2-B622-C67DF5D7649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B7DF2F6-8CD0-42AC-B9E8-E876FAF2FB5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52B187-3672-46FA-8CA8-FAC2A11F27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7416B9-9ECD-4126-A5FE-C638F442DB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265-43F2-B622-C67DF5D7649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0D74714-E895-42F9-90FB-C45C65823C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3DF05A-2D9E-4A65-8F3F-13A230AAAF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B530E14-EEA7-4F2E-863F-7296AAE3FE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265-43F2-B622-C67DF5D7649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4D7056D-3A17-4E27-B8EE-DD357FF923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8460D8-1F63-4AC4-AFD2-932EB9A5A1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F4F892-D72C-4CBE-BCA9-3BE78F7D9C1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265-43F2-B622-C67DF5D7649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48CC72B-A3AF-425E-BF40-FCF7AC0B8B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695AEBB-574C-4B69-B354-3FD7AC52AE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E16934-F36E-484E-A2F3-4E025724FD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265-43F2-B622-C67DF5D7649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47FBC0C-80C0-406B-8E6A-BB94F69F8E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54A2DE2-8A8D-4C84-BAB9-AFBA32BD13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535233-0EB0-4A81-BB66-25ACEF473C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265-43F2-B622-C67DF5D7649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FFBBBBA9-5B39-44EA-AA35-3DDF7A4012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E43DCA-EEB9-4831-A776-F816F661FB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110CAB0-CDB2-4B07-B907-6CEFCC7249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265-43F2-B622-C67DF5D7649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FD09A4D-F76F-43A2-A4F0-1710AFCB09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FCD8B2-1898-4D78-B51F-A23E08491D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EAC7A53-832D-41DC-B3D0-BDD7B233A7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265-43F2-B622-C67DF5D7649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DAB6D83-DA44-4E7C-B90C-BAFB4D173B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F603C8-5607-49F0-B76D-B260A5043F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18BA5F-4CD5-4D68-9F9A-14441898B2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265-43F2-B622-C67DF5D7649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A3DEF69-CCB1-4F67-8743-4CD600913A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0B5B29-66CC-40B5-87B7-13D8E8A5F2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0A3D08-7066-42F8-B4E8-590EA3CC8B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265-43F2-B622-C67DF5D7649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C02BE0CC-2AC4-4ECB-8E5D-6674C6753C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B1EA34-93E1-49C3-BC53-8CBDB1A79A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CCDEE4-D6BE-4761-8232-CF43E7CE934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265-43F2-B622-C67DF5D7649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CB4973F4-3A7A-4DEE-B1D3-FA29C075FF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B9B395-F950-4E75-A6EB-1F99E19427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262EE0-3521-4C46-9481-6C96A53B02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265-43F2-B622-C67DF5D7649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046D1BC-A748-4A2D-88BA-D03B2B9097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F56762-C577-4BE3-9E8C-72857A7115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3B8017-7FE0-430D-B485-BD9620E75B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265-43F2-B622-C67DF5D7649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F202EED-EBA1-4327-A825-1F2F8C16D51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34D36F-1FF2-4540-BECA-AF9EE76ACB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C423A0-FA34-48B7-8B03-09ED99CCD6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265-43F2-B622-C67DF5D7649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FFACA40-D4C6-4134-A87E-73C3E8AFDE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02C1B2-A238-4A09-9D62-540B964BA4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BCD8FD-232F-406F-9610-0A94A39F2D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265-43F2-B622-C67DF5D7649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B1CA50CC-4A54-486B-8462-0C06AB15FC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644884-D9D2-481E-8D6D-28043AB591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595D58-EED1-46A5-984C-62135B4220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265-43F2-B622-C67DF5D7649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1D99A1C7-C2D5-4845-8DF2-44314C6D88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89E38B-E432-431C-B932-E2969DD5EB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D4B51C-9731-41ED-9DA2-18227403A7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265-43F2-B622-C67DF5D7649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8D01169-C32A-4476-8474-5A86861A45F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5DACB3-C4D2-41BF-9406-094BCD09DD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A2B41D-D19B-42AF-A7D0-208A0C5E9A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265-43F2-B622-C67DF5D7649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F930385A-2FC5-4162-B7CB-7C4D8D54F7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921C00-5118-42DD-8A97-FC12ADE626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4F78A06-FA3C-420F-85F0-73C9A2418F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265-43F2-B622-C67DF5D7649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19C4BBF7-3753-49ED-A200-A2697E0D51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CC010C-4A44-4FA4-A7A6-DFD0C3B147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7C7F9D-2EE3-4497-89EE-6EFBEE67A0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265-43F2-B622-C67DF5D7649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629ED10-94E6-407F-A603-84C3BC2E31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B7C5B6-99F6-4D7C-B621-5562A82937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3F0DB5-B085-4036-AF36-1A5833E0AE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265-43F2-B622-C67DF5D7649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1E47FB5-EFDE-404E-82E7-D68F036164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0114C6-9E58-4BE0-ACB5-F7FD0E29FD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6545F1-B966-4A1B-BBC0-4B7D22E51E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265-43F2-B622-C67DF5D7649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5771267-950E-444B-A988-E0CC0A32A4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73E273-70EA-4E80-92A5-7CF520C17F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C1BB9FC-4CB4-4391-B3E8-AFEABB583A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265-43F2-B622-C67DF5D7649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BAD5EA72-AF02-43A7-ADEE-312AB17266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2E2DB6-30C1-45AF-BFA4-E313872050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46CE04-685A-47B6-9D03-B861575663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265-43F2-B622-C67DF5D7649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EE80508-D61C-4CB1-A61D-241FF679C9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F68F02-CBB2-49DD-8592-7763573069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028A51-6A6E-4CA4-83C2-AAA7E08248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265-43F2-B622-C67DF5D7649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178F1D6B-B5BD-47D8-A539-E00BA3887E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5D1722-73D8-434A-A99B-08350287D7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3D1751-A164-459A-A32D-AD16C12238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265-43F2-B622-C67DF5D7649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60E88723-D230-476A-A5B1-12C1CB63A9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57925F-1D8B-4BF2-A349-29CCEB7628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BDF16A-3E57-464C-A92B-FFD8842660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265-43F2-B622-C67DF5D7649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071ACC7-046F-4867-B3EE-A78A3F570BA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0DC2F9-6E51-48D7-99A3-DC41C393D4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4E09F8-535A-4DE9-9222-DEB5599468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265-43F2-B622-C67DF5D7649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9919603-31A8-419B-BED5-A1001FB793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A40B3B-9354-4967-960B-B2C20004DE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893396-156D-4C85-B478-32402EA22C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265-43F2-B622-C67DF5D7649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7A6AB125-5660-4289-8DB5-B8919E292E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E3D76C-0858-43FF-A335-17FF1A40E8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919C93-BB39-49CD-94B3-214512AD34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265-43F2-B622-C67DF5D7649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06583D1-C618-4BDD-86F5-D25E5F7F1A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DFD179-E46B-4391-989C-73DEEF367C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DD3599-C889-4E7F-9032-75E314221A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265-43F2-B622-C67DF5D7649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709F8D6A-88A5-4548-9CD0-76FE983F3B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ADDCA1-21B6-4511-BF85-42F82C71BD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B339EF-AE6E-4923-9777-A422F26A82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265-43F2-B622-C67DF5D7649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D69819F7-DD12-44EB-94B6-032F8DE7BD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FB8B0F-DEC9-46D8-BA89-CC057BCFFB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F942B7-9EDA-4E71-8445-1DCEA76784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265-43F2-B622-C67DF5D7649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3C1EF58D-551D-49BF-B0AC-9FB3912F8B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0B88C1-16ED-430D-AABC-477490E7E7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FD6F15-9EB3-4749-B8CF-BD2D77BA03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265-43F2-B622-C67DF5D7649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9B0D588A-BE45-4A69-A319-EB66B2D621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581A0E-C67C-475A-AA03-4E13ACEB02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D7F7A3-9610-4F33-8DF2-0DCAA389B3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265-43F2-B622-C67DF5D7649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6ECDC8FC-0666-46E6-B8CB-853AF19501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6A2288-C2AC-4370-AF7D-88D089B38C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6204BD-E6FE-4955-8495-0E47145E3F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265-43F2-B622-C67DF5D7649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6D4CA484-E74B-4FF5-A859-E043DB3C04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1E478E-6A27-415F-94BC-103966BCBF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0A158E-81A4-4EC5-8FF3-994BF81F2A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265-43F2-B622-C67DF5D7649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6E84D559-E638-4CA8-A838-5177A247F9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D92519-E9A6-4067-AF04-A284FDF006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A5950BC-A6F0-4ED3-896D-4921AD93E4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265-43F2-B622-C67DF5D7649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414E2E95-44CE-44B2-8CD5-47F073C6DB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3037C6-6621-4B35-BB65-A31E004835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A0CD6F-2F0C-4DEC-BE33-D498D366419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265-43F2-B622-C67DF5D7649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0D6F52E-D432-4989-9C45-A3669E6A44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74FC91-907C-4D86-BD32-0906684541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41FCE7-2637-4D5D-89D6-4BB7ED4995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265-43F2-B622-C67DF5D7649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43F2386-EE48-40E3-B566-A1CCC5BD72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CC2864-D6CA-42F4-8C23-E735126E67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E7588E-E0B8-4A75-BC6F-91AB85B2643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265-43F2-B622-C67DF5D7649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CDF0E045-B861-4AD9-9CBC-B689A5A9E8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E97612-7754-46F9-BEE2-7340A94351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C17ECD-C3CA-4119-AAFE-502886997B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265-43F2-B622-C67DF5D7649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DECF563A-57FC-4DDD-A38A-271E53D08F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4DC0C2B-C30D-4DF5-BEC1-1A64080242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82983D-D8C5-45C5-9C7F-43745D2C74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265-43F2-B622-C67DF5D7649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7022356D-B303-4431-909D-A239D0456C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D04314-8C34-426B-8CE8-8C285BC607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F13A25-CB95-4C58-9A6E-411CBBDA2F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265-43F2-B622-C67DF5D7649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67F59DEA-B1E2-4390-B12B-D9F98BD417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833195-C5F6-44A0-A38F-7737FA19702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3A061F-56D3-4878-9290-55AB1D66B8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265-43F2-B622-C67DF5D7649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0B2F533-6609-4EC7-A2AF-BB17DDF5BD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FA3C15-C83F-4054-80B7-549E211A53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2A769F-D800-4F4D-8F8E-523BC91D86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265-43F2-B622-C67DF5D7649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75CD8E56-8135-4E6D-BE52-C660B56C6E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3D08CC-EC8F-4C76-8BB2-7E6A11EBD3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16B415-912E-4A33-9868-17B25AF201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265-43F2-B622-C67DF5D7649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B228569A-201B-406F-87B2-0C7805B0BC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CF6F3D-3B85-4084-95F7-E9D15539B93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4219BB-DBF5-4332-ACBD-0F9D17CEF8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265-43F2-B622-C67DF5D7649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DC1BCC2A-EB09-4245-A262-DC27136598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4500C2-6921-448D-9429-9E70F4B0C8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7A2862-738C-40EA-A1C7-5E2D9C1300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265-43F2-B622-C67DF5D7649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856743DE-DB29-4891-9202-33EED3630C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610487-F5C3-4D92-B4F4-F98DBF17E85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795AB8-C3EA-48F3-A19A-15BF2A85C6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265-43F2-B622-C67DF5D7649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1F71FAF-AF3C-417B-9393-5874D6C972C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FDE7DD-B9D2-4F75-BC57-A36F94DBBA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D2A699E-E870-41AF-BA6D-5C42D46D75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265-43F2-B622-C67DF5D7649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'230712'!$D$7:$D$150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'230712'!$F$7:$F$150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62.1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'230712'!$G$82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E265-43F2-B622-C67DF5D7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2023/08/10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'230810'!$E$6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'230810'!$E$7:$E$150</c:f>
              <c:numCache>
                <c:formatCode>General</c:formatCode>
                <c:ptCount val="144"/>
                <c:pt idx="0">
                  <c:v>137.1</c:v>
                </c:pt>
                <c:pt idx="1">
                  <c:v>136.4</c:v>
                </c:pt>
                <c:pt idx="2">
                  <c:v>135.69999999999999</c:v>
                </c:pt>
                <c:pt idx="3">
                  <c:v>134.9</c:v>
                </c:pt>
                <c:pt idx="4">
                  <c:v>134.1</c:v>
                </c:pt>
                <c:pt idx="5">
                  <c:v>133.19999999999999</c:v>
                </c:pt>
                <c:pt idx="6">
                  <c:v>132.4</c:v>
                </c:pt>
                <c:pt idx="7">
                  <c:v>131.4</c:v>
                </c:pt>
                <c:pt idx="8">
                  <c:v>130.5</c:v>
                </c:pt>
                <c:pt idx="9">
                  <c:v>129.6</c:v>
                </c:pt>
                <c:pt idx="10">
                  <c:v>128.6</c:v>
                </c:pt>
                <c:pt idx="11">
                  <c:v>127.6</c:v>
                </c:pt>
                <c:pt idx="12">
                  <c:v>126.6</c:v>
                </c:pt>
                <c:pt idx="13">
                  <c:v>125.6</c:v>
                </c:pt>
                <c:pt idx="14">
                  <c:v>124.6</c:v>
                </c:pt>
                <c:pt idx="15">
                  <c:v>123.5</c:v>
                </c:pt>
                <c:pt idx="16">
                  <c:v>122.4</c:v>
                </c:pt>
                <c:pt idx="17">
                  <c:v>121.2</c:v>
                </c:pt>
                <c:pt idx="18">
                  <c:v>119.9</c:v>
                </c:pt>
                <c:pt idx="19">
                  <c:v>118.6</c:v>
                </c:pt>
                <c:pt idx="20">
                  <c:v>117.2</c:v>
                </c:pt>
                <c:pt idx="21">
                  <c:v>115.7</c:v>
                </c:pt>
                <c:pt idx="22">
                  <c:v>114.1</c:v>
                </c:pt>
                <c:pt idx="23">
                  <c:v>112.5</c:v>
                </c:pt>
                <c:pt idx="24">
                  <c:v>110.7</c:v>
                </c:pt>
                <c:pt idx="25">
                  <c:v>108.9</c:v>
                </c:pt>
                <c:pt idx="26">
                  <c:v>107</c:v>
                </c:pt>
                <c:pt idx="27">
                  <c:v>105</c:v>
                </c:pt>
                <c:pt idx="28">
                  <c:v>102.9</c:v>
                </c:pt>
                <c:pt idx="29">
                  <c:v>100.8</c:v>
                </c:pt>
                <c:pt idx="30">
                  <c:v>98.6</c:v>
                </c:pt>
                <c:pt idx="31">
                  <c:v>96.5</c:v>
                </c:pt>
                <c:pt idx="32">
                  <c:v>94.3</c:v>
                </c:pt>
                <c:pt idx="33">
                  <c:v>92</c:v>
                </c:pt>
                <c:pt idx="34">
                  <c:v>89.8</c:v>
                </c:pt>
                <c:pt idx="35">
                  <c:v>87.6</c:v>
                </c:pt>
                <c:pt idx="36">
                  <c:v>85.5</c:v>
                </c:pt>
                <c:pt idx="37">
                  <c:v>83.3</c:v>
                </c:pt>
                <c:pt idx="38">
                  <c:v>81.2</c:v>
                </c:pt>
                <c:pt idx="39">
                  <c:v>79.2</c:v>
                </c:pt>
                <c:pt idx="40">
                  <c:v>77.2</c:v>
                </c:pt>
                <c:pt idx="41">
                  <c:v>75.2</c:v>
                </c:pt>
                <c:pt idx="42">
                  <c:v>73.400000000000006</c:v>
                </c:pt>
                <c:pt idx="43">
                  <c:v>71.599999999999994</c:v>
                </c:pt>
                <c:pt idx="44">
                  <c:v>69.900000000000006</c:v>
                </c:pt>
                <c:pt idx="45">
                  <c:v>68.3</c:v>
                </c:pt>
                <c:pt idx="46">
                  <c:v>66.900000000000006</c:v>
                </c:pt>
                <c:pt idx="47">
                  <c:v>65.5</c:v>
                </c:pt>
                <c:pt idx="48">
                  <c:v>64.3</c:v>
                </c:pt>
                <c:pt idx="49">
                  <c:v>63.3</c:v>
                </c:pt>
                <c:pt idx="50">
                  <c:v>62.4</c:v>
                </c:pt>
                <c:pt idx="51">
                  <c:v>61.7</c:v>
                </c:pt>
                <c:pt idx="52">
                  <c:v>61.2</c:v>
                </c:pt>
                <c:pt idx="53">
                  <c:v>60.8</c:v>
                </c:pt>
                <c:pt idx="54">
                  <c:v>60.7</c:v>
                </c:pt>
                <c:pt idx="55">
                  <c:v>60.8</c:v>
                </c:pt>
                <c:pt idx="56">
                  <c:v>61.1</c:v>
                </c:pt>
                <c:pt idx="57">
                  <c:v>61.6</c:v>
                </c:pt>
                <c:pt idx="58">
                  <c:v>62.3</c:v>
                </c:pt>
                <c:pt idx="59">
                  <c:v>63.2</c:v>
                </c:pt>
                <c:pt idx="60">
                  <c:v>64.3</c:v>
                </c:pt>
                <c:pt idx="61">
                  <c:v>65.599999999999994</c:v>
                </c:pt>
                <c:pt idx="62">
                  <c:v>67</c:v>
                </c:pt>
                <c:pt idx="63">
                  <c:v>68.599999999999994</c:v>
                </c:pt>
                <c:pt idx="64">
                  <c:v>70.400000000000006</c:v>
                </c:pt>
                <c:pt idx="65">
                  <c:v>72.2</c:v>
                </c:pt>
                <c:pt idx="66">
                  <c:v>74.2</c:v>
                </c:pt>
                <c:pt idx="67">
                  <c:v>76.2</c:v>
                </c:pt>
                <c:pt idx="68">
                  <c:v>78.3</c:v>
                </c:pt>
                <c:pt idx="69">
                  <c:v>80.400000000000006</c:v>
                </c:pt>
                <c:pt idx="70">
                  <c:v>82.6</c:v>
                </c:pt>
                <c:pt idx="71">
                  <c:v>84.8</c:v>
                </c:pt>
                <c:pt idx="72">
                  <c:v>87.1</c:v>
                </c:pt>
                <c:pt idx="73">
                  <c:v>89.3</c:v>
                </c:pt>
                <c:pt idx="74">
                  <c:v>91.6</c:v>
                </c:pt>
                <c:pt idx="75">
                  <c:v>93.8</c:v>
                </c:pt>
                <c:pt idx="76">
                  <c:v>96.1</c:v>
                </c:pt>
                <c:pt idx="77">
                  <c:v>98.3</c:v>
                </c:pt>
                <c:pt idx="78">
                  <c:v>100.6</c:v>
                </c:pt>
                <c:pt idx="79">
                  <c:v>102.8</c:v>
                </c:pt>
                <c:pt idx="80">
                  <c:v>104.9</c:v>
                </c:pt>
                <c:pt idx="81">
                  <c:v>107.1</c:v>
                </c:pt>
                <c:pt idx="82">
                  <c:v>109.2</c:v>
                </c:pt>
                <c:pt idx="83">
                  <c:v>111.3</c:v>
                </c:pt>
                <c:pt idx="84">
                  <c:v>113.3</c:v>
                </c:pt>
                <c:pt idx="85">
                  <c:v>115.3</c:v>
                </c:pt>
                <c:pt idx="86">
                  <c:v>117.2</c:v>
                </c:pt>
                <c:pt idx="87">
                  <c:v>119</c:v>
                </c:pt>
                <c:pt idx="88">
                  <c:v>120.8</c:v>
                </c:pt>
                <c:pt idx="89">
                  <c:v>122.5</c:v>
                </c:pt>
                <c:pt idx="90">
                  <c:v>124.1</c:v>
                </c:pt>
                <c:pt idx="91">
                  <c:v>125.7</c:v>
                </c:pt>
                <c:pt idx="92">
                  <c:v>127.2</c:v>
                </c:pt>
                <c:pt idx="93">
                  <c:v>128.6</c:v>
                </c:pt>
                <c:pt idx="94">
                  <c:v>129.9</c:v>
                </c:pt>
                <c:pt idx="95">
                  <c:v>131.1</c:v>
                </c:pt>
                <c:pt idx="96">
                  <c:v>132.30000000000001</c:v>
                </c:pt>
                <c:pt idx="97">
                  <c:v>133.5</c:v>
                </c:pt>
                <c:pt idx="98">
                  <c:v>134.6</c:v>
                </c:pt>
                <c:pt idx="99">
                  <c:v>135.6</c:v>
                </c:pt>
                <c:pt idx="100">
                  <c:v>136.69999999999999</c:v>
                </c:pt>
                <c:pt idx="101">
                  <c:v>137.69999999999999</c:v>
                </c:pt>
                <c:pt idx="102">
                  <c:v>138.6</c:v>
                </c:pt>
                <c:pt idx="103">
                  <c:v>139.6</c:v>
                </c:pt>
                <c:pt idx="104">
                  <c:v>140.5</c:v>
                </c:pt>
                <c:pt idx="105">
                  <c:v>141.5</c:v>
                </c:pt>
                <c:pt idx="106">
                  <c:v>142.4</c:v>
                </c:pt>
                <c:pt idx="107">
                  <c:v>143.30000000000001</c:v>
                </c:pt>
                <c:pt idx="108">
                  <c:v>144.19999999999999</c:v>
                </c:pt>
                <c:pt idx="109">
                  <c:v>145</c:v>
                </c:pt>
                <c:pt idx="110">
                  <c:v>145.80000000000001</c:v>
                </c:pt>
                <c:pt idx="111">
                  <c:v>146.5</c:v>
                </c:pt>
                <c:pt idx="112">
                  <c:v>147.19999999999999</c:v>
                </c:pt>
                <c:pt idx="113">
                  <c:v>147.9</c:v>
                </c:pt>
                <c:pt idx="114">
                  <c:v>148.4</c:v>
                </c:pt>
                <c:pt idx="115">
                  <c:v>148.9</c:v>
                </c:pt>
                <c:pt idx="116">
                  <c:v>149.30000000000001</c:v>
                </c:pt>
                <c:pt idx="117">
                  <c:v>149.6</c:v>
                </c:pt>
                <c:pt idx="118">
                  <c:v>149.9</c:v>
                </c:pt>
                <c:pt idx="119">
                  <c:v>150</c:v>
                </c:pt>
                <c:pt idx="120">
                  <c:v>150.1</c:v>
                </c:pt>
                <c:pt idx="121">
                  <c:v>150.19999999999999</c:v>
                </c:pt>
                <c:pt idx="122">
                  <c:v>150.1</c:v>
                </c:pt>
                <c:pt idx="123">
                  <c:v>150</c:v>
                </c:pt>
                <c:pt idx="124">
                  <c:v>149.9</c:v>
                </c:pt>
                <c:pt idx="125">
                  <c:v>149.69999999999999</c:v>
                </c:pt>
                <c:pt idx="126">
                  <c:v>149.4</c:v>
                </c:pt>
                <c:pt idx="127">
                  <c:v>149.1</c:v>
                </c:pt>
                <c:pt idx="128">
                  <c:v>148.80000000000001</c:v>
                </c:pt>
                <c:pt idx="129">
                  <c:v>148.4</c:v>
                </c:pt>
                <c:pt idx="130">
                  <c:v>148</c:v>
                </c:pt>
                <c:pt idx="131">
                  <c:v>147.6</c:v>
                </c:pt>
                <c:pt idx="132">
                  <c:v>147.1</c:v>
                </c:pt>
                <c:pt idx="133">
                  <c:v>146.6</c:v>
                </c:pt>
                <c:pt idx="134">
                  <c:v>146</c:v>
                </c:pt>
                <c:pt idx="135">
                  <c:v>145.4</c:v>
                </c:pt>
                <c:pt idx="136">
                  <c:v>144.80000000000001</c:v>
                </c:pt>
                <c:pt idx="137">
                  <c:v>144</c:v>
                </c:pt>
                <c:pt idx="138">
                  <c:v>143.30000000000001</c:v>
                </c:pt>
                <c:pt idx="139">
                  <c:v>142.4</c:v>
                </c:pt>
                <c:pt idx="140">
                  <c:v>141.5</c:v>
                </c:pt>
                <c:pt idx="141">
                  <c:v>140.6</c:v>
                </c:pt>
                <c:pt idx="142">
                  <c:v>139.69999999999999</c:v>
                </c:pt>
                <c:pt idx="143">
                  <c:v>138.69999999999999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8-4D76-A3A0-763F3E34F523}"/>
            </c:ext>
          </c:extLst>
        </c:ser>
        <c:ser>
          <c:idx val="1"/>
          <c:order val="1"/>
          <c:tx>
            <c:strRef>
              <c:f>'230810'!$F$6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48-4D76-A3A0-763F3E34F52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248-4D76-A3A0-763F3E34F5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6D573A-FE3D-417D-8D3E-180FB9030E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A00785-7E1D-4421-9D63-DC3E779F43B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2B0C6E-5F75-4B3A-95B2-20CB3BBCE5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48-4D76-A3A0-763F3E34F5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0B93B0-6FA5-43FA-A174-1465697139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C03EEA-E1EF-431B-8C5A-E9AED914FB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856EDD-43A7-4B50-A957-11111AB5EA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48-4D76-A3A0-763F3E34F5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0F28D1-BA5C-4422-AEDE-86B263D3DE5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250936-8372-472D-9263-1606825BEB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2248E0-FDD9-40FB-9EBD-76BC975946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48-4D76-A3A0-763F3E34F5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93717C-73EB-4F22-807A-7F3B072FCD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62A07E-9564-4173-9D4F-AEC1B04281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DD8F25-B50E-474A-B49D-DA3EEC617B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48-4D76-A3A0-763F3E34F52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445B22-AFCC-499E-8936-8C5FDB350F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44FCEA-E9D9-4EA4-BFF0-CBFDCCD961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6662A8-0035-4B54-9BFF-8B0BF7EA43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48-4D76-A3A0-763F3E34F52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3396D6-68DC-4089-9DE9-5A61A2159A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215F63-FC8A-4AF5-9848-B9AE3F48A4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4C1098-FC46-4275-B15E-A0BEA15993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48-4D76-A3A0-763F3E34F52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773D0B7-28AE-4882-A832-330C28CAF4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A653CA-29E7-437C-BE27-A83403F2B9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54AB34-D994-4541-B444-D056A4D5D6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48-4D76-A3A0-763F3E34F52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641CD1D-0FFE-4F0B-8F7C-2B64A67575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3098D1-1714-4915-B595-C5E21EE87FB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2C4B8A-5E6E-46A0-A968-54EF243A15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48-4D76-A3A0-763F3E34F52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F049D0B-7BD8-4EDC-9A72-E92D2CEA73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9228AB-A923-4B4D-9EAA-7FE7E00575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5CE2C7-4401-4718-9EBE-245F7042AA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48-4D76-A3A0-763F3E34F5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A5CCE0F-4C8F-489B-9238-B68AEAA9E8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F3E409-28F1-4875-AA64-A6BDB735E4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16D922-9C2D-42A1-B0C6-547BF6FD56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48-4D76-A3A0-763F3E34F52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085259-A29E-4E86-B7AA-09DF32C1DF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0478FE-877F-4642-87D7-219BB5CDCA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BA5F8FF-AB84-421E-8C42-B141D2B33C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48-4D76-A3A0-763F3E34F52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2E1FC67-E432-457A-9E1C-739EC34F6C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86D6C1-8EB9-4222-813D-8D8000ADCD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A231BF1-0AE3-47B9-96E5-0643FA333D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48-4D76-A3A0-763F3E34F52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0B2C6BE-EFC0-4E7E-A49D-8031AC18552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1AC33DA-B87C-42E4-B3F6-B3977F432F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046C7C-4343-4F15-8312-99BD75404D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48-4D76-A3A0-763F3E34F52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A8B1A8A-4331-49F0-B990-232A4142826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6CB455-D62E-4A4B-87C9-F8E0D477E0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71D903-ACC0-4055-87CA-0CE82040686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48-4D76-A3A0-763F3E34F52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2178F22-5D3C-418C-96F1-520C487F9A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9F239D-6C95-4B94-B90D-18849A2329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53FABD-F914-4E53-A3BA-D1EF1DBDA1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48-4D76-A3A0-763F3E34F52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C47E8F7-3859-45CD-AA8F-096635CCD5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F67CB4-8629-4173-B318-09EDCF8F97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6FCDEB-3A61-4F97-8653-F09C694132B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48-4D76-A3A0-763F3E34F52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D62AAB1-67D9-4147-BD56-F48D4E31DE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39F91F-AE60-4493-94AC-612A731F9F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E0C75B-6A77-48D9-A62E-73DA8FB7F5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48-4D76-A3A0-763F3E34F52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7203329-8703-439B-9FF5-71D83033E1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997DAD-AB6B-43AB-B71E-88C52402EA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DFEBC2-75C4-4170-B26C-513A846835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48-4D76-A3A0-763F3E34F52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F1B2DB9-7806-49ED-89C0-8AD32FF02C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DB02B0-3EE0-4A96-B760-2CE278E6A7A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070A29-1BD1-4391-AFCD-82BA8DBA5F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48-4D76-A3A0-763F3E34F52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A33ED2-FB7D-40BC-A8C0-1CE0FF87A3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96B169-83E7-4152-A067-857D35E54D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678077-EA49-474E-8D7A-C3EF1807DD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48-4D76-A3A0-763F3E34F52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6C7167B-2BBB-4DD0-BB63-C64E7EAF16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1BE320-762D-4BFE-8EF5-B05CCBCA99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61710C-303F-4915-8FFF-16A07A03F65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48-4D76-A3A0-763F3E34F52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710F9D4-89AD-4200-8F8C-630160851A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A19317-59A8-41DE-BC7E-1BC2CCE79F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2BDEBA-C02A-4292-9840-72E6D36266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48-4D76-A3A0-763F3E34F52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55F4AAC-FDF3-4DE1-9636-08F7C3AC2E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F47040-51E4-40CD-A2C9-7830C5D495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D9284D-B688-493E-A8E7-89FE071C262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48-4D76-A3A0-763F3E34F52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F4D950A-CFFC-4A69-88CE-0B2ACFC7A0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EFDEA7-85B5-444C-8B11-702E4C314B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4765B6-6083-4A27-8742-750EAD1DB7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48-4D76-A3A0-763F3E34F52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87BAB0D-7D6A-428B-A1E6-28D85624A8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46007DE-3234-4057-BAC4-84EBCE33B1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A9EB79-DC82-4400-9965-8F5D3D5D82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48-4D76-A3A0-763F3E34F52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71DCCA4-8425-47E5-981C-DEA0E4A0F64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EBD16A-9CD4-4AF2-A2D4-C8A26114F9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37521C-5B54-42AA-ABC2-68008F59531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48-4D76-A3A0-763F3E34F52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5354274-B463-41A7-9EB1-BF5EFDC496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38E7418-00FB-4C8F-93B7-6946BDBA18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DF2972-E70B-4494-AA96-8B986C2F33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48-4D76-A3A0-763F3E34F52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8CB62BB-6BAD-4E95-BAEE-503B4EDE2B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96358A-CA19-4D35-A20C-B0BDE03C03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454EBA-8E88-489E-857C-7AA0535E537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48-4D76-A3A0-763F3E34F52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715A1D-94A0-420B-9D14-FCB86F26E6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E8B1DE9-9B6F-429D-AEC4-7B3783E226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1EC7E7-E4F3-4434-BC53-AF2FBB3732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48-4D76-A3A0-763F3E34F52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E616DD6-3000-443F-A10B-EC88366054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75C1BC-BBA1-4CDA-A943-D45CE61583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C6E7CD-EE1D-49C3-842E-5BD18031BF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48-4D76-A3A0-763F3E34F52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60DFB7B-1DB3-4EC8-B7BF-3583C5AA95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887A09-76E5-4032-BCB7-9E86F8A9B8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B96CB9B-12D5-4B98-929A-036B228319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48-4D76-A3A0-763F3E34F52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B8CC10F-565C-47CC-B718-847CB9F555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B92E38-73DB-4438-B8A7-91C668AF94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3A35D4-DD2D-4EC5-98D7-EA5CE801878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48-4D76-A3A0-763F3E34F52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2E0475F-7B35-478F-9680-6B0F3EA337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AEE8B0-F087-4C0A-974F-34667CBBCE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6842D4-7BFF-4D54-BD42-8D66D40C50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48-4D76-A3A0-763F3E34F52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B3AA023-4D65-4B97-95D6-E09283AE20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0666AF-E6B9-4D5E-862C-72C2712B96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002A93-3EC6-4E0D-9A4F-FCFFFB3202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48-4D76-A3A0-763F3E34F52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EBF5B90-8B10-4907-B373-1646B1704F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2CF579B-32B8-43E2-B3DF-9DB33FC91D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C7EA2C-6358-4115-A415-EB03813F6C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248-4D76-A3A0-763F3E34F52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C09C5EE-5AFC-4FFB-97E5-9EF4B4245E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53D316-1CD0-4376-A925-F5DEABB565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CBBADE-87EF-42A6-99D2-1F4BBCF797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248-4D76-A3A0-763F3E34F52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507BF57-9BB2-42AF-B3C7-F26C8945137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377A7A-EFDE-4133-B500-418E4DE999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68BD5A2-CB89-4A32-8676-682C59E1712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248-4D76-A3A0-763F3E34F52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B4EEC4C-9DB6-4BA1-AC79-B256CDF2A4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615FFF-0484-41DD-8349-BECC8AA5FF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B4B937-D295-47E1-9F18-70F35661FB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248-4D76-A3A0-763F3E34F52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E9E8671-88B0-4FDB-9C44-73E699B069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F2B4FFE-FDEE-4B7D-A7F0-3579D75ED00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E36418-3783-40D3-8F01-C521C7026A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248-4D76-A3A0-763F3E34F523}"/>
                </c:ext>
              </c:extLst>
            </c:dLbl>
            <c:dLbl>
              <c:idx val="40"/>
              <c:layout>
                <c:manualLayout>
                  <c:x val="2.6688075391777928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264039994424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248-4D76-A3A0-763F3E34F52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1CB2303-93EF-4713-AD66-3128D2E384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A09AC4-06D6-42BB-9CAC-55CEBD0181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7003B7D-D004-46C1-8274-9FBF8C78A4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248-4D76-A3A0-763F3E34F52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73544F6-4E31-4342-AC4A-55C8A4BC8BB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982213-58B3-4FC5-BFF4-7975A8DDCE3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E1ED20-EB52-4DB5-AF8A-1C56411745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248-4D76-A3A0-763F3E34F52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06B80E2-0727-44F7-93B6-626C818A9B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CAB42F-8129-4823-A538-4EC28FF917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13B69E-FF66-4247-A835-75F2B824F35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248-4D76-A3A0-763F3E34F52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5E0658D-7DA2-4B15-8148-39CAF3F9EA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47CAF2-55D9-4F05-8174-2CBC956785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28A984-0872-47D5-B151-9D3869427D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248-4D76-A3A0-763F3E34F52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5FBF967-D835-43E1-B69E-62FBD818CA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52D913-0ED8-4993-85D3-DB24446CF3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928A33-F574-4195-84D8-3CBC72F29C4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248-4D76-A3A0-763F3E34F52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D2B4F55-59D6-4D91-B3C2-3FB756382D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415BBDC-925F-4A93-BED2-68874A7DE0E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B13E07-B3E9-41E2-A394-04009DAD4F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248-4D76-A3A0-763F3E34F52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76E0E70-B018-4301-A837-32D8C5A793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3CF514-0E2C-4A70-88F5-5C574C2EFE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238E42-ECAA-4FD0-A39C-90B5994607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248-4D76-A3A0-763F3E34F52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D1EC5EA-7D80-4D8A-96E2-56BE2EC812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80D3B5F-F1E8-41C8-8D2C-B3BA84A10F7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B2F0A0-6028-4880-B2D6-4C1DA6A147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248-4D76-A3A0-763F3E34F52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9ADE57C-95E4-43D1-A010-63B19FA7E0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979988-5056-49C3-92D8-35D008B1AF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B450B7-E281-4E1C-B85C-85DA39F12A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248-4D76-A3A0-763F3E34F52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0CFD858-9871-4E0C-9759-D18FFB7395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D5E13AB-9728-4443-9674-C6BD9E64307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7245C08-D70B-4345-AFE2-EB5FE59777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248-4D76-A3A0-763F3E34F52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2888EFB-1FD0-420F-9A25-AE6B9FADF5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8E5097-38C6-4750-94E6-D5445E78A1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E5A346-B779-47E6-BE6E-3960283333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248-4D76-A3A0-763F3E34F52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1211660-1CB5-4CC2-A6CC-32CBD1225A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023452-7B00-4058-973B-70AA62FC11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A12CC96-9B13-4C58-A0F5-0BC33AD376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248-4D76-A3A0-763F3E34F52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CEAC49B-93BA-4034-B8F5-88F0FF8433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C9E38A-974F-4323-BBAF-62B0B5C009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830B9E-6D51-45B5-9481-8385B8E199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248-4D76-A3A0-763F3E34F52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914945F-68E3-43A6-8D40-E4DA42D737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973D83-50B5-4F8F-A61E-BA3BE051ECD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21E39F6-670A-4BBC-8001-52809BAE93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248-4D76-A3A0-763F3E34F523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248-4D76-A3A0-763F3E34F52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BF2C40E-7EA8-4E3E-8E4F-021C3E6593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C1CDF10-24D5-4906-9934-072B03DDAC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9F9E82-45EB-41B1-AAEA-15D8074674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248-4D76-A3A0-763F3E34F52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6685D99-45C3-4E13-9554-32384E3395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F8051A-14B2-4AEE-B341-FC8788D7D7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4EF14B-B596-401C-A7F4-6B770F18FA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248-4D76-A3A0-763F3E34F52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925C602-8B1F-4B26-8F78-7B9BD90495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F32F166-F90F-4CD8-8683-BE6C33812E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994989-D563-4A57-9834-AC9B05BDAF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248-4D76-A3A0-763F3E34F52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7B42659-7A11-4420-B58C-B51BC3049D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7173E3-87AC-4F3A-8C14-0D68B3A8F6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796952-6188-4EEA-B887-9DB312E5EF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248-4D76-A3A0-763F3E34F52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0354BA4-43AF-4455-A0BD-898520E110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A7ECDB1-98B4-4922-A4EE-328E83CE3E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B683A3-1899-45CB-944A-F4BE28DC6F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248-4D76-A3A0-763F3E34F52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358DDDE-6305-4987-826B-BA0C833414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2A02954-3B94-430E-9BAE-2FCEB8C608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1D5CA6B-F85E-492B-95F6-7139501BAE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248-4D76-A3A0-763F3E34F52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D70C5E1-0D34-4032-A15C-B41DA36DD3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666778-7A74-414C-8436-40C52C7AACB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A3D463-3324-45F0-8856-600E650ADF6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248-4D76-A3A0-763F3E34F52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3BC4303-F07B-4B35-A717-17A0394C21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15822A3-0947-4CCF-9D80-0EBA188F3D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FBA209-C00C-4B3E-AA1F-C1BC54F34C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248-4D76-A3A0-763F3E34F52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157711A-4F3C-4CA0-A4FA-0FB120529A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5111B89-20AD-45AA-B445-08B04A7BD3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A48859-A685-4662-A39C-7CB8BB4367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248-4D76-A3A0-763F3E34F52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BEE1506-AFB1-4102-8BA5-8675CE8DDD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41CF9A-1956-4520-B8EC-42010522CC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DB5988-9985-4D3C-ACCD-B44C7D584B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248-4D76-A3A0-763F3E34F52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1DD4752-A253-4269-A954-83B4893DB2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6D4649-F020-4005-AE21-0218104DC4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DDBA840-B6BB-4289-906F-62050B98D42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248-4D76-A3A0-763F3E34F52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8374938-11AD-487A-B49C-F239E16609D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24EB65-CE27-43C9-A5AE-0E6F289CD0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A9EE35-C2C9-4167-A5E0-1F3FBA4DD1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248-4D76-A3A0-763F3E34F52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FFDCAA8-D3F2-4BE3-A4F3-E12FFBEA4CC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70B283-3F2B-473A-8ED6-E5C49A7DBE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9B5BAB-53F7-4E93-9E60-E0E5C02D33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248-4D76-A3A0-763F3E34F52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F722985-564B-4270-86EC-E5DD6F162F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8C7BB7-78AB-4327-AB0B-3F186E8C55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4F5DFE-F920-4679-90F0-77588369E2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248-4D76-A3A0-763F3E34F52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A697E39-CBA9-4BB7-B9CE-8C3DCA102B4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520A0A-578E-48AC-9B8D-AC343052B0F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339EC38-7B64-4217-89F0-CB668A7973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248-4D76-A3A0-763F3E34F52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ACCDA16-CFA5-4AE5-9113-0FE5A9ED09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3D57C5-3A1A-4508-B1C0-D37E78A305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833816-CF8F-44EC-8656-236DF48611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248-4D76-A3A0-763F3E34F52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603FA58-A49E-46B3-A3C8-2ABE922E793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CEF947-F5EC-4EF6-A600-123933C439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46E6FB-5977-48B4-8E34-0D75FFFBB95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248-4D76-A3A0-763F3E34F52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CACDD44-E486-4DEB-8FCB-D3D18C154F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3CB055-2B64-48A9-927A-136A79EE460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B9E06C-7A1E-4A90-BE26-0D3B6AF6EE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248-4D76-A3A0-763F3E34F52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E7F40FB-3EEB-4E20-AAEB-57A6D2FD24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717F0F-F47B-4BC0-B7E8-D0B19C7E9F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3442EFA-F619-409B-A3A4-5C699ACB9E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248-4D76-A3A0-763F3E34F523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248-4D76-A3A0-763F3E34F52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67CBAE5-C89F-44B3-B73C-76931B8B20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614356F-2E91-470F-A27D-A69E8B3B9F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5C7AC9-A9F2-4E04-9A78-97032A2560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248-4D76-A3A0-763F3E34F52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387812C-0AED-4037-9CA4-D2EA951B88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4284EB-0C3B-4C93-AAD2-0B7F03A63F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85512E-2677-4DBC-B2E2-D350299112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248-4D76-A3A0-763F3E34F52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CF65E09-4D44-40F2-B322-AD4DC0755E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96D374-1CA1-4341-9D5E-080BA6CBA4F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7205EE-0CD1-4207-9493-5E2C4A231B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248-4D76-A3A0-763F3E34F52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4CF8126-D23E-404B-8893-C9935AF048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C90469-FB7E-447F-9696-E695CC1FDF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B04DC5-04EF-466E-9EDB-046E2C6FBE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248-4D76-A3A0-763F3E34F52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B942115-0075-4053-8823-D38E57E6F1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228AAC-1DA1-4165-B0DC-3EB34D5170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AE5986-6301-4F7A-868F-B238A8A35B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248-4D76-A3A0-763F3E34F52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99EBE67-0C20-4952-B490-AE8678BC70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3CDD563-3F51-482E-A266-7797C69A864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F25375-6284-4385-B67B-3C0B669BFF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248-4D76-A3A0-763F3E34F52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A9826BB-541E-4494-AAF9-6D1DB5A4B8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37AF81-D454-4D52-83F3-F16146B8A3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B774DA-0D2E-43DD-88E8-89BCAAD5F0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248-4D76-A3A0-763F3E34F52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23AD782-A3B4-409E-BC07-060BC5D4660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5D5A43-4577-473B-AF1F-4970C2C7DDA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F8192E-C0F6-482E-B19C-896266960D6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248-4D76-A3A0-763F3E34F52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8D77D9F-7ABC-44CB-BFB1-0FD7DB35D9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8BCBD5-F1B6-43F1-A18B-7B6F4B21BCE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D29369-F01F-4220-B077-C4DB9655AC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248-4D76-A3A0-763F3E34F52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96409EA-2CBD-4D8B-970B-7848F109BE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8E4DD3-77F5-482A-8B7C-C71E2BB26B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C5C049-26CF-4CD1-BB56-8E4009C9DB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248-4D76-A3A0-763F3E34F52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663A715-7696-4BB0-AC92-82F4C756A9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B6524E-3BE0-487A-AC7C-ECFF0928F7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16CE53D-7B74-4060-AC71-F05B10E91DE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248-4D76-A3A0-763F3E34F52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B7923D5-9AAF-46A7-AFDF-C4BB863A052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0B16BB-9789-4534-AACA-3942960A319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A29B2D-C504-4583-811C-8D61D3083B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248-4D76-A3A0-763F3E34F52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287A412-42DF-4867-AE13-D807C11BAE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F8E3C4-0A69-44FE-B4D9-5B6CE21812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7F1E6B-B2E3-4D62-A2E6-82E01B6831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248-4D76-A3A0-763F3E34F52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262EA6E-A6ED-4489-BE40-71B7C392332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843D6B-46B8-4BCD-AA2A-1CEA78B583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8E43C2-0640-4FF3-9025-8491E93B8F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248-4D76-A3A0-763F3E34F52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18FBF9A-A93D-4FA2-B3DB-CBD1D3F0E70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2DBA62-4B8E-466E-B078-E30F1CB442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E57B55-EA47-4FA1-930C-1F430451130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248-4D76-A3A0-763F3E34F52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C8C3EB8-4BC9-4F31-8DB9-A7E257848D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55DD34A-C9F3-476E-9663-B284C92603D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781391-585A-43BA-B2CA-E637DD02155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248-4D76-A3A0-763F3E34F52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E261113-FC48-4550-BD29-241DC6753B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4BCE56F-930F-4053-8D4B-BD72A281F6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13EA11-AA18-4FE4-99D8-76E0E4C84A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248-4D76-A3A0-763F3E34F52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F23C8A1-1D2A-4450-80D6-B0FAFB7581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7FE946-3C08-4379-8153-5DFD6A39AD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32C0FC-85A6-45A2-85C1-447BB3F4DA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248-4D76-A3A0-763F3E34F52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A22068D-96C9-49AC-81A5-0D80BD3487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B3494A-3ABC-46DC-8CF3-65B1CDD6BCA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7F008E-D898-4150-B75C-4BEA1AAB06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248-4D76-A3A0-763F3E34F52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CF1D3D8-7E1A-440F-8FC9-48E0C6B7426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A56EF8-B482-45A1-B884-5BCB541E8B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711F42-073D-4023-A4F1-FAAC4C868E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248-4D76-A3A0-763F3E34F52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E0F8E4F-94EB-44E9-95BE-5690872450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BC6316-3D2B-4614-B498-E0E5683ADB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A9C6DF-576D-41C2-A0E6-10A557E63D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248-4D76-A3A0-763F3E34F52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7B2A27CB-297B-4694-944E-D15A440D40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85781D1-5F2B-4B7D-9D08-FAF20F061B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66AB3F5-44E9-4E65-94E9-24C11DBD7E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248-4D76-A3A0-763F3E34F52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B8DDC398-D38F-4CC3-A31D-56317885F0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04BC4D-2FCA-417A-BA1A-907CC95FB5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03C613C-019A-42C6-9157-49C273C903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248-4D76-A3A0-763F3E34F52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73E955E-5B0C-4CB2-99C1-0978197A0C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90DA29-E021-4087-ADC7-42F2EB35604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104B1D-F136-4F7C-B131-EFE16D4CE63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248-4D76-A3A0-763F3E34F52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39A082A6-4C6F-43C5-B037-0B3E16F518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45601D-F21C-4C85-9E46-150644842A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46FF72-8698-4BB6-9B24-251CAAB446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248-4D76-A3A0-763F3E34F52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9ADAAD36-D7FF-44BD-B7BA-9EBB70D6DF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BE20B1-B7B3-4826-8B24-E598CA4BC9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54AF44-2774-4CC5-A277-61FC993F94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248-4D76-A3A0-763F3E34F52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AE6FFC86-5577-49AE-B68F-34B01417FD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7FAA83-5918-4322-8F53-71B4FA3EFC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8761D7-FF11-4752-AA11-7F6BF5BA9A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248-4D76-A3A0-763F3E34F52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53377AE-F4E7-457F-9D19-5EA58BD2AA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8C0C38-624F-4E72-8298-42579631F6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5248D4-A0D2-433A-A230-B06D24756F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248-4D76-A3A0-763F3E34F52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C1E8AEF9-F85C-4F66-AE20-15B820F828E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90CCA34-8C9A-4819-B279-B80618AF1F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812918-5CF9-4491-A426-555084B607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248-4D76-A3A0-763F3E34F52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4446BD1-5425-4DD7-BE04-F59CCF151F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38A71E-4BE2-4395-BAB7-42342AAB4D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AF950C-5C03-4465-AB44-EB26E6F321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248-4D76-A3A0-763F3E34F523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614C44E-C984-4AD3-9D3A-A0F3B18E7D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3FDF17-4786-4AD8-917C-068AA0D3A9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32D72D-2B6F-402B-A17F-4C0B30859B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248-4D76-A3A0-763F3E34F523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3CFBDA0-DFCF-4ED1-86F4-793012D5A4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1B6DB0-D768-481D-8E37-EE80555A37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925E0E-330E-408F-8151-FFA6A6C609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248-4D76-A3A0-763F3E34F523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38685B2-FC3E-4DF2-A193-E8041F14B1A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2FF803-30EE-45F2-80DA-77C2FBE9DB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800F53-3276-495E-8C4A-5D0C508C74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248-4D76-A3A0-763F3E34F523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A5D886B-03E6-41ED-896D-A9F7C873BC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1BC4F5-C264-4351-8DFF-41A3337FBA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FB094F-247A-4C08-93B5-5456CE7DC1C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248-4D76-A3A0-763F3E34F523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E12F2437-F51C-49B1-83EC-8E171A0B1A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1C82F4-EF28-4C64-BD8A-C907FEBD9C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F2E80D-CF60-423D-A43C-F850E05D17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248-4D76-A3A0-763F3E34F523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CA24794E-8782-400C-A572-51680DE20A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4919CC-0EEC-411D-ABBB-5DCECBF93F1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EE20F7-F4D2-4A6C-8DD4-3A620AD1ED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248-4D76-A3A0-763F3E34F523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ED63F14-11D6-434C-9E9C-C2E8127F08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509CD4-14C3-483C-94E7-557492B5B55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DAEE97-893F-41AD-8508-4DE0C99E5E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248-4D76-A3A0-763F3E34F523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D04F135-F62A-47E6-909D-0330901167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58CB99-A046-4F3C-886E-C219B411D3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B8BDD6-6BCD-42A6-B4B3-5309AEC95A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248-4D76-A3A0-763F3E34F523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4445C46-AA28-48B1-9618-010C5FBFA1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9F7A47-D535-4DA5-8A24-0E87D0A2E08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6585BB-B80E-4076-8616-E26DAC6994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248-4D76-A3A0-763F3E34F523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65719BD-2A08-4D34-9F82-57BDBA8488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A17BDE-4DBE-42A2-ACD0-B8EFA157FF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AA16AB-6454-4AC8-86FF-2517FC7B37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248-4D76-A3A0-763F3E34F523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7945EE3D-3E6B-4B39-8DD1-8395F9CD88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A9112C-CD08-4D29-B85A-991EF759D7F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733559-5DF9-4802-8AE8-8207099F65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248-4D76-A3A0-763F3E34F523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427224A-D57A-4E6F-936D-814B3F8E9F2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7AAC7E2-CA30-413D-8AE5-5F65D4780A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8EB80D-B2B7-4EA5-9A8A-3605414799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248-4D76-A3A0-763F3E34F523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C0BF6DBA-FECB-405F-A9DA-8A0845854A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DC4E3A-958A-4F11-BB1D-74F1871BE3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F2A55C-CAC6-48D3-97D6-09A9BC2D0E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248-4D76-A3A0-763F3E34F523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CE9BD55-FFD4-48E5-B676-4758257E5F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C77030-E4E6-4EE1-8DCE-87F5FDE715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D4319A-C154-47A4-92D5-DDA4CA3093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248-4D76-A3A0-763F3E34F523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20EA4ED7-1FF2-46C3-92AE-11F1E2C829D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342C5D-7293-4A2C-961E-FB1BE3ABEE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85AB88-7E72-49A2-BD24-96704ECD0D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248-4D76-A3A0-763F3E34F523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5328A95-2115-4202-A170-446B418122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BB5449-2B65-4129-B6BF-B16F611134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791F46-A019-4A32-9F74-F3C682F9FF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248-4D76-A3A0-763F3E34F523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7D4D542A-4F5F-4A9F-B4ED-68B1B8162D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A35389-3EC4-4AD5-8FA0-5703D73FE4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A9F05D-E1DF-420F-ABA2-ECBB1171FF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248-4D76-A3A0-763F3E34F523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27EA5C59-4008-4EC1-BE21-E7FD942161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64506E-DB18-4FC9-BBD9-A76AE4FB2C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092BEB-C7D5-455A-BAF2-3B76C3174A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248-4D76-A3A0-763F3E34F523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5E376638-807F-4D71-82A4-8ED3E5734E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EC5105-0E16-484B-BB11-ADD9131428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55D49DC-5CD5-4F04-AFC0-E9FF9C2102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248-4D76-A3A0-763F3E34F523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D9899781-328B-4657-ABE2-D6E5A57BAA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AA0907C-A2D9-4123-AB0A-1A28462375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2C28D2-A17F-4ADE-A73F-B371673357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248-4D76-A3A0-763F3E34F523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CCD02380-130F-463F-932F-A88F5C9B97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1B3814-C4C5-4F91-948E-08750075E8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57C4258-86C6-435F-9D99-A076C8CA77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248-4D76-A3A0-763F3E34F523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060C055-CCFF-479B-8E52-FF2316ED79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4CACB3-4F7E-4ED8-B1C9-3CE07C475D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2A8805-D452-411B-864F-911F46C527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248-4D76-A3A0-763F3E34F523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85B6EDC7-E651-41D7-BE9D-4028E2CD82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2899FF-B33E-40D3-8EC3-866F31472E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ABB10A-C0C2-4707-913C-8980A833557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248-4D76-A3A0-763F3E34F523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22256AD5-F87C-4BA9-92DD-92057C18FE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A6BC10-7D38-4007-925C-BB7C26E7C46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0FAE5F-5524-43E0-A422-56098FD4DC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248-4D76-A3A0-763F3E34F523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341E32D2-F607-4B6B-A832-2303DCFB9F4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7B9846-5CDF-4B7F-8871-8EE40DCD8F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EE9DBED-5681-4876-B9DE-4848B04678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248-4D76-A3A0-763F3E34F523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FC9BEB9C-5001-43CF-97D1-0AE1BA19B6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8A3BEAF-986C-4190-88CC-D00C970514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97A519-8BB2-477A-9643-197454D8FA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248-4D76-A3A0-763F3E34F523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97507CBC-97CB-488D-84A0-A3B0AEB5C5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16BDD7-763B-4E99-A437-A0D2F67CC18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2277ED-58CB-40A6-9DAA-F66AECE53C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248-4D76-A3A0-763F3E34F523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3847C1B-BFA6-4548-91E8-1AD43522F7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35EA10-E2D3-493A-AA3B-3DBC6EA9D27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649728-82D4-4A93-B19A-86FB9CD314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248-4D76-A3A0-763F3E34F523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09521CC-7D43-425F-8A5D-D2BC20D2EB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20CDD0-544A-4B8D-B0CF-431580E546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080ED6-815D-4ED5-97E7-5403DCFA08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248-4D76-A3A0-763F3E34F523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8A91297-E8A1-4847-B127-C136A19FB3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D5F319-59E4-4596-96AC-ABDC0EF12F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6FBBE9-570D-4083-A748-CF0A111D7E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248-4D76-A3A0-763F3E34F523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782C5A1F-0801-4261-B29D-4522E338FC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EF8027-9FD8-4801-A36C-FB4B409FB0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89408BC-A9EC-4D48-8CF6-E61DD95C87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248-4D76-A3A0-763F3E34F523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FFF6215-54DE-4075-AE8D-B7024BD8D6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ACB0A2-F030-4C02-9D75-3F2558B930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795D39-65F2-4768-B8E4-EAE8FE027A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248-4D76-A3A0-763F3E34F523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1E53C561-B1FA-4DB6-A3D3-E2198B3D097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87E5CD-AF95-4123-99E7-8B2C848F55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5AA836-CC8D-45B5-ACF4-3C7A2FCB280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248-4D76-A3A0-763F3E34F523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A98A48B9-766B-435F-884E-CD8462329D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3EE84F-960A-4D1D-91E3-8CF594E6E7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6078EF-A0BB-4203-AF68-ED44E100DEF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248-4D76-A3A0-763F3E34F523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AA782798-6E17-4D13-B033-5B5974B306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ECE70A-F061-469C-9FA4-27AC09B483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138509-555F-4A9A-B39A-0AA7A83CDF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248-4D76-A3A0-763F3E34F523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088B8E99-BABE-4F1E-A224-D9577BC681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FD0DA2-5FA3-4DD6-ADE9-8B1B45FDE1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A94FB31-0383-4F9B-B972-72FC4194B6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248-4D76-A3A0-763F3E34F523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4B0A508B-2AF8-4ECC-AD05-7E5A5BEEB7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8B6C0B-84DB-44ED-BFDF-06DF0C1BAAC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0A9253-F55D-4BB0-8789-6257975074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248-4D76-A3A0-763F3E34F523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08292E9A-24E5-4BA0-B6F0-00193192E2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0E573B-7661-49AD-8D2F-C8804B6E0C0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6359C8-87E1-4718-AE5E-1E8826C5E0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248-4D76-A3A0-763F3E34F523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'230810'!$D$7:$D$150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'230810'!$F$7:$F$150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77.2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'230810'!$G$82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248-4D76-A3A0-763F3E34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2024/06/24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'240624'!$E$6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'240624'!$E$7:$E$150</c:f>
              <c:numCache>
                <c:formatCode>General</c:formatCode>
                <c:ptCount val="144"/>
                <c:pt idx="0">
                  <c:v>133.9</c:v>
                </c:pt>
                <c:pt idx="1">
                  <c:v>131.6</c:v>
                </c:pt>
                <c:pt idx="2">
                  <c:v>129.30000000000001</c:v>
                </c:pt>
                <c:pt idx="3">
                  <c:v>127</c:v>
                </c:pt>
                <c:pt idx="4">
                  <c:v>124.7</c:v>
                </c:pt>
                <c:pt idx="5">
                  <c:v>122.4</c:v>
                </c:pt>
                <c:pt idx="6">
                  <c:v>120.2</c:v>
                </c:pt>
                <c:pt idx="7">
                  <c:v>118.3</c:v>
                </c:pt>
                <c:pt idx="8">
                  <c:v>116.5</c:v>
                </c:pt>
                <c:pt idx="9">
                  <c:v>115</c:v>
                </c:pt>
                <c:pt idx="10">
                  <c:v>113.8</c:v>
                </c:pt>
                <c:pt idx="11">
                  <c:v>113</c:v>
                </c:pt>
                <c:pt idx="12">
                  <c:v>112.6</c:v>
                </c:pt>
                <c:pt idx="13">
                  <c:v>112.6</c:v>
                </c:pt>
                <c:pt idx="14">
                  <c:v>113</c:v>
                </c:pt>
                <c:pt idx="15">
                  <c:v>113.9</c:v>
                </c:pt>
                <c:pt idx="16">
                  <c:v>115.1</c:v>
                </c:pt>
                <c:pt idx="17">
                  <c:v>116.6</c:v>
                </c:pt>
                <c:pt idx="18">
                  <c:v>118.4</c:v>
                </c:pt>
                <c:pt idx="19">
                  <c:v>120.4</c:v>
                </c:pt>
                <c:pt idx="20">
                  <c:v>122.5</c:v>
                </c:pt>
                <c:pt idx="21">
                  <c:v>124.8</c:v>
                </c:pt>
                <c:pt idx="22">
                  <c:v>127.1</c:v>
                </c:pt>
                <c:pt idx="23">
                  <c:v>129.30000000000001</c:v>
                </c:pt>
                <c:pt idx="24">
                  <c:v>131.5</c:v>
                </c:pt>
                <c:pt idx="25">
                  <c:v>133.6</c:v>
                </c:pt>
                <c:pt idx="26">
                  <c:v>135.5</c:v>
                </c:pt>
                <c:pt idx="27">
                  <c:v>137.19999999999999</c:v>
                </c:pt>
                <c:pt idx="28">
                  <c:v>138.80000000000001</c:v>
                </c:pt>
                <c:pt idx="29">
                  <c:v>140.30000000000001</c:v>
                </c:pt>
                <c:pt idx="30">
                  <c:v>141.6</c:v>
                </c:pt>
                <c:pt idx="31">
                  <c:v>142.80000000000001</c:v>
                </c:pt>
                <c:pt idx="32">
                  <c:v>144</c:v>
                </c:pt>
                <c:pt idx="33">
                  <c:v>145.1</c:v>
                </c:pt>
                <c:pt idx="34">
                  <c:v>146.19999999999999</c:v>
                </c:pt>
                <c:pt idx="35">
                  <c:v>147.4</c:v>
                </c:pt>
                <c:pt idx="36">
                  <c:v>148.6</c:v>
                </c:pt>
                <c:pt idx="37">
                  <c:v>149.80000000000001</c:v>
                </c:pt>
                <c:pt idx="38">
                  <c:v>151.1</c:v>
                </c:pt>
                <c:pt idx="39">
                  <c:v>152.4</c:v>
                </c:pt>
                <c:pt idx="40">
                  <c:v>153.69999999999999</c:v>
                </c:pt>
                <c:pt idx="41">
                  <c:v>155</c:v>
                </c:pt>
                <c:pt idx="42">
                  <c:v>156.1</c:v>
                </c:pt>
                <c:pt idx="43">
                  <c:v>157</c:v>
                </c:pt>
                <c:pt idx="44">
                  <c:v>157.69999999999999</c:v>
                </c:pt>
                <c:pt idx="45">
                  <c:v>158.1</c:v>
                </c:pt>
                <c:pt idx="46">
                  <c:v>158.1</c:v>
                </c:pt>
                <c:pt idx="47">
                  <c:v>157.6</c:v>
                </c:pt>
                <c:pt idx="48">
                  <c:v>156.69999999999999</c:v>
                </c:pt>
                <c:pt idx="49">
                  <c:v>155.19999999999999</c:v>
                </c:pt>
                <c:pt idx="50">
                  <c:v>153.19999999999999</c:v>
                </c:pt>
                <c:pt idx="51">
                  <c:v>150.6</c:v>
                </c:pt>
                <c:pt idx="52">
                  <c:v>147.4</c:v>
                </c:pt>
                <c:pt idx="53">
                  <c:v>143.80000000000001</c:v>
                </c:pt>
                <c:pt idx="54">
                  <c:v>139.6</c:v>
                </c:pt>
                <c:pt idx="55">
                  <c:v>135.1</c:v>
                </c:pt>
                <c:pt idx="56">
                  <c:v>130.19999999999999</c:v>
                </c:pt>
                <c:pt idx="57">
                  <c:v>125.1</c:v>
                </c:pt>
                <c:pt idx="58">
                  <c:v>119.7</c:v>
                </c:pt>
                <c:pt idx="59">
                  <c:v>114.3</c:v>
                </c:pt>
                <c:pt idx="60">
                  <c:v>108.8</c:v>
                </c:pt>
                <c:pt idx="61">
                  <c:v>103.4</c:v>
                </c:pt>
                <c:pt idx="62">
                  <c:v>98</c:v>
                </c:pt>
                <c:pt idx="63">
                  <c:v>92.8</c:v>
                </c:pt>
                <c:pt idx="64">
                  <c:v>87.7</c:v>
                </c:pt>
                <c:pt idx="65">
                  <c:v>82.8</c:v>
                </c:pt>
                <c:pt idx="66">
                  <c:v>78.099999999999994</c:v>
                </c:pt>
                <c:pt idx="67">
                  <c:v>73.599999999999994</c:v>
                </c:pt>
                <c:pt idx="68">
                  <c:v>69.3</c:v>
                </c:pt>
                <c:pt idx="69">
                  <c:v>65</c:v>
                </c:pt>
                <c:pt idx="70">
                  <c:v>60.9</c:v>
                </c:pt>
                <c:pt idx="71">
                  <c:v>56.8</c:v>
                </c:pt>
                <c:pt idx="72">
                  <c:v>52.8</c:v>
                </c:pt>
                <c:pt idx="73">
                  <c:v>48.9</c:v>
                </c:pt>
                <c:pt idx="74">
                  <c:v>44.9</c:v>
                </c:pt>
                <c:pt idx="75">
                  <c:v>40.9</c:v>
                </c:pt>
                <c:pt idx="76">
                  <c:v>37</c:v>
                </c:pt>
                <c:pt idx="77">
                  <c:v>33.1</c:v>
                </c:pt>
                <c:pt idx="78">
                  <c:v>29.2</c:v>
                </c:pt>
                <c:pt idx="79">
                  <c:v>25.5</c:v>
                </c:pt>
                <c:pt idx="80">
                  <c:v>21.9</c:v>
                </c:pt>
                <c:pt idx="81">
                  <c:v>18.600000000000001</c:v>
                </c:pt>
                <c:pt idx="82">
                  <c:v>15.5</c:v>
                </c:pt>
                <c:pt idx="83">
                  <c:v>12.8</c:v>
                </c:pt>
                <c:pt idx="84">
                  <c:v>10.5</c:v>
                </c:pt>
                <c:pt idx="85">
                  <c:v>8.6</c:v>
                </c:pt>
                <c:pt idx="86">
                  <c:v>7.1</c:v>
                </c:pt>
                <c:pt idx="87">
                  <c:v>6.2</c:v>
                </c:pt>
                <c:pt idx="88">
                  <c:v>5.8</c:v>
                </c:pt>
                <c:pt idx="89">
                  <c:v>5.9</c:v>
                </c:pt>
                <c:pt idx="90">
                  <c:v>6.5</c:v>
                </c:pt>
                <c:pt idx="91">
                  <c:v>7.6</c:v>
                </c:pt>
                <c:pt idx="92">
                  <c:v>9.1</c:v>
                </c:pt>
                <c:pt idx="93">
                  <c:v>11</c:v>
                </c:pt>
                <c:pt idx="94">
                  <c:v>13.3</c:v>
                </c:pt>
                <c:pt idx="95">
                  <c:v>15.9</c:v>
                </c:pt>
                <c:pt idx="96">
                  <c:v>18.7</c:v>
                </c:pt>
                <c:pt idx="97">
                  <c:v>21.8</c:v>
                </c:pt>
                <c:pt idx="98">
                  <c:v>25</c:v>
                </c:pt>
                <c:pt idx="99">
                  <c:v>28.4</c:v>
                </c:pt>
                <c:pt idx="100">
                  <c:v>31.9</c:v>
                </c:pt>
                <c:pt idx="101">
                  <c:v>35.5</c:v>
                </c:pt>
                <c:pt idx="102">
                  <c:v>39.200000000000003</c:v>
                </c:pt>
                <c:pt idx="103">
                  <c:v>43.1</c:v>
                </c:pt>
                <c:pt idx="104">
                  <c:v>47.2</c:v>
                </c:pt>
                <c:pt idx="105">
                  <c:v>51.4</c:v>
                </c:pt>
                <c:pt idx="106">
                  <c:v>55.9</c:v>
                </c:pt>
                <c:pt idx="107">
                  <c:v>60.5</c:v>
                </c:pt>
                <c:pt idx="108">
                  <c:v>65.5</c:v>
                </c:pt>
                <c:pt idx="109">
                  <c:v>70.7</c:v>
                </c:pt>
                <c:pt idx="110">
                  <c:v>76.099999999999994</c:v>
                </c:pt>
                <c:pt idx="111">
                  <c:v>81.900000000000006</c:v>
                </c:pt>
                <c:pt idx="112">
                  <c:v>87.8</c:v>
                </c:pt>
                <c:pt idx="113">
                  <c:v>94</c:v>
                </c:pt>
                <c:pt idx="114">
                  <c:v>100.3</c:v>
                </c:pt>
                <c:pt idx="115">
                  <c:v>106.7</c:v>
                </c:pt>
                <c:pt idx="116">
                  <c:v>113.1</c:v>
                </c:pt>
                <c:pt idx="117">
                  <c:v>119.5</c:v>
                </c:pt>
                <c:pt idx="118">
                  <c:v>125.6</c:v>
                </c:pt>
                <c:pt idx="119">
                  <c:v>131.5</c:v>
                </c:pt>
                <c:pt idx="120">
                  <c:v>137.1</c:v>
                </c:pt>
                <c:pt idx="121">
                  <c:v>142.19999999999999</c:v>
                </c:pt>
                <c:pt idx="122">
                  <c:v>146.80000000000001</c:v>
                </c:pt>
                <c:pt idx="123">
                  <c:v>150.9</c:v>
                </c:pt>
                <c:pt idx="124">
                  <c:v>154.4</c:v>
                </c:pt>
                <c:pt idx="125">
                  <c:v>157.19999999999999</c:v>
                </c:pt>
                <c:pt idx="126">
                  <c:v>159.4</c:v>
                </c:pt>
                <c:pt idx="127">
                  <c:v>161</c:v>
                </c:pt>
                <c:pt idx="128">
                  <c:v>162</c:v>
                </c:pt>
                <c:pt idx="129">
                  <c:v>162.5</c:v>
                </c:pt>
                <c:pt idx="130">
                  <c:v>162.4</c:v>
                </c:pt>
                <c:pt idx="131">
                  <c:v>161.9</c:v>
                </c:pt>
                <c:pt idx="132">
                  <c:v>161.1</c:v>
                </c:pt>
                <c:pt idx="133">
                  <c:v>160</c:v>
                </c:pt>
                <c:pt idx="134">
                  <c:v>158.6</c:v>
                </c:pt>
                <c:pt idx="135">
                  <c:v>157.1</c:v>
                </c:pt>
                <c:pt idx="136">
                  <c:v>155.5</c:v>
                </c:pt>
                <c:pt idx="137">
                  <c:v>153.9</c:v>
                </c:pt>
                <c:pt idx="138">
                  <c:v>152.19999999999999</c:v>
                </c:pt>
                <c:pt idx="139">
                  <c:v>150.5</c:v>
                </c:pt>
                <c:pt idx="140">
                  <c:v>148.9</c:v>
                </c:pt>
                <c:pt idx="141">
                  <c:v>147.19999999999999</c:v>
                </c:pt>
                <c:pt idx="142">
                  <c:v>145.6</c:v>
                </c:pt>
                <c:pt idx="143">
                  <c:v>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10F-9C92-81289C251CA0}"/>
            </c:ext>
          </c:extLst>
        </c:ser>
        <c:ser>
          <c:idx val="1"/>
          <c:order val="1"/>
          <c:tx>
            <c:strRef>
              <c:f>'240624'!$F$6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50-410F-9C92-81289C251CA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C50-410F-9C92-81289C251C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1788A7-61A8-4EDE-A79A-02131C9205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F615DC-074D-432B-8E3D-BED70FB3B02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BA1366-FC63-4C30-B446-9E0FC71964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50-410F-9C92-81289C251C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E8CDBB-6EFB-4733-B36A-E16F7DBE82D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D90C0F-A743-42F5-A8E0-F5900E53C0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FF2F4F-41C7-47E4-822C-B7C3A416813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50-410F-9C92-81289C251C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74532A-3118-4B52-8EAD-C447064B4D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B1454D1-F045-493F-B254-5A1DA57716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A48909-632D-4F65-A140-6DAE95CD7C7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50-410F-9C92-81289C251C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8009E5-8F02-4C7E-8BC0-16AB98F88E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CB4A14-4B34-47AC-9205-8DC910C875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0CF6B6-AAE1-4867-AF7B-AA08834218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50-410F-9C92-81289C251C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2B0E15-861B-45DA-825D-AAA89CED6F0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9B5833F-4F19-4F5F-A949-718F1371E8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03646D-6A13-4F79-A71E-B2F62B3A94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50-410F-9C92-81289C251C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D639DB-024B-4B02-9C8B-F41A14F3F3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BB89495-10F6-4BE1-8421-84C6F55A36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2FB770-2D2B-4536-A86F-F6FDD13CD8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50-410F-9C92-81289C251C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F9507EA-551A-4D87-8DDD-6157213B83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DF4677-770C-4618-8AEC-4E16AE5E06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2975EE-99F0-427F-BCCA-2AE12D75CB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50-410F-9C92-81289C251C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02A6DD-41F5-4D55-8457-00E1ED0E00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E91682C-A938-4919-AEE0-CF603F97D2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671AF8-A299-427F-ADD1-28A25DB6C3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50-410F-9C92-81289C251C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90996A-DF91-4E77-A572-87BA61B2C0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C9FE57-6B8B-42A6-84D7-79BB2226F7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A7016BC-0EA1-4FBA-B427-AA8EFFCC3AD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50-410F-9C92-81289C251C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0385912-11E0-44D3-A10A-4BEB88CC4D4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196834-DBB7-4215-9FE8-C4BCE663E0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228B92-4C41-4CF4-B972-587116A0B51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C50-410F-9C92-81289C251C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2E83740-3F78-4F4D-B890-C76A44BC640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4433D4-FE84-4814-870E-798EFA5F03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ABFF05-6A09-4D3D-8EE1-917D544132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C50-410F-9C92-81289C251C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4490416-4EE7-4169-9F06-D965018C0D7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D18D78-7556-4C94-B693-F5124B571A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174437D-73A0-4F4F-9B0A-8001A71155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50-410F-9C92-81289C251C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C02033E-28B1-485E-9B4B-425350E574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46D371-BA96-4867-B138-31CF603945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D160C7-C4D3-4CD9-9F27-10130F3F55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C50-410F-9C92-81289C251C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C1C18BE-84A5-42A6-8DD1-8CF5D5BF02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E7E8B9-971E-4188-BF6F-E9E6E323EB9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18D5E31-2C29-4434-94B5-6CA033B0D5C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C50-410F-9C92-81289C251CA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9C1BC4-ACD8-47A5-8294-6578FC6B1C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28070E-820C-4037-B7F7-16327E3878D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636F04-C0E1-4A74-A930-788730DF4C4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C50-410F-9C92-81289C251CA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DFC430D-C88E-4615-8072-A9067370B4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B4854B-6D1F-4A37-9156-3FB4970E14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AC63F0-C5E6-4F4F-85BC-B7F8B5A06D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C50-410F-9C92-81289C251CA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E118F60-676E-485B-B549-F096440BC1F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0FEF5BE-6913-4D3C-A692-930EA8417DC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20C889-3A7E-4C84-B01E-F79EE0CAED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C50-410F-9C92-81289C251CA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AED30D-BF4C-4D45-8649-AE76748172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83941D-D6B0-473A-832B-81AE3A56AB1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B9A9113-4A09-4E42-AF99-58A03CAD7F6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C50-410F-9C92-81289C251CA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7F58ABD-D049-4AB3-8946-DFC8FB3C13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429032-E0C4-4BAD-912E-139168CA78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6F703A-6A07-4B22-9FCD-D44970FB9B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C50-410F-9C92-81289C251CA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84CCD11-C88E-4EA3-A2A9-1E543FB9FF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D3C639-96B3-490C-87F3-2DBCF4125B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D91FDB-29A4-444A-A883-1B9F9134F0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C50-410F-9C92-81289C251CA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F83BC1C-EA33-4791-80E4-72C1E82EBF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70433D-E00F-4D68-B895-EB4458A6E6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4A0FEBA-4914-4B41-B17E-A296E4656C0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C50-410F-9C92-81289C251CA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983157F-F1D3-457E-9AED-43A1BB2A142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94DC391-E58F-4D9A-8CC5-8B67959805D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84E70A0-D61D-44B7-98BB-9FCDF6936F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C50-410F-9C92-81289C251CA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9D14332-EE4F-4FAD-ACF2-361D02F952E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107FF5-6912-41C7-A831-D148BF4A5F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06C1C25-8B79-4AF4-BE2E-A600B630C2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C50-410F-9C92-81289C251CA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8569D4C-60BD-4B3C-9BF2-18BFE49ABB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04EDD5-68C0-419D-A0B4-E7690F535F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4335F0-6B9E-47F5-B166-F26AFC15A3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C50-410F-9C92-81289C251CA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B767420-26BC-4858-AC5F-428A8047DA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D35E27-E6BA-4E1F-97D4-61CFE110401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F157C1-F60E-457A-87AD-F4306DAEC7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C50-410F-9C92-81289C251CA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B913A5C-912D-45DF-8F43-B113FEDEE8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651DC0-3B62-48B1-8486-C62ADA19967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D4BB57-C02B-4D9F-A7D8-6A52A609C5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C50-410F-9C92-81289C251CA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487CA45-7AC2-48B0-BBFA-C8CC846D3C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7E2F25-3C4C-4CD0-83F7-DB8C8FE426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490B46-3899-42EA-A428-7B2A46180B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C50-410F-9C92-81289C251CA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0A0B0AB-80C6-447D-B1DE-E6EA36AF0A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490BAE6-7766-45A7-961A-BB63980BE6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28166E-6F23-4E11-B29C-47F1788272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C50-410F-9C92-81289C251CA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C925BEE-575E-4D64-96F3-D48F71E9896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1A1ECBE-15FA-4D9C-BA6D-EE9E4B110D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0F7FC9-E863-4709-9FD9-D477807EF6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C50-410F-9C92-81289C251CA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E6778A8-44BF-4FAA-A4C4-6D9E082E79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5920FA-4B7D-4285-87E9-DFEC7AF4E6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D0E7505-1D3B-4681-8E99-9C113AC6E1B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C50-410F-9C92-81289C251CA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DB2938B-C656-4020-AAE9-1C01B2D355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5E9A71-A504-4977-AC80-0AB107BA07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C98353-54A4-41A5-B2E5-43A73F1BCE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C50-410F-9C92-81289C251CA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8A266E7-210A-4B6D-9933-30411371FD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AC5273-2EED-4DBD-9B11-29D65985AB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65074E-CD49-43EF-9BCD-26A2EDE178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C50-410F-9C92-81289C251CA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206D07E-DE74-401A-A482-4CF699861E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FBF0D0-F890-418E-9C89-C2AB212F7E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15E65E-B7AD-43E1-821C-90962FDC89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C50-410F-9C92-81289C251CA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C811880-16F4-4EFD-9FEC-B5B1602338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B7D691-5196-417A-A088-3DB9B12CA65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F21A657-7D9F-4E6B-B3A2-D626779319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C50-410F-9C92-81289C251CA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7DAFF92-9E1F-4CDC-A4C4-699F3F4B7D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A29E6F-7942-433F-A040-A38CA24D74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C4F798-AD6D-433C-96B0-DE354F04472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C50-410F-9C92-81289C251CA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2D770C4-E59D-4534-AE4F-FAF1E3CF58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35EFE54-54DE-4E60-8F29-AE37FD36A5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831F21-1BC5-4DC7-A701-79159F03A3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C50-410F-9C92-81289C251CA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68A259E-8998-464C-A80B-4D50F429AD3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EF3122-14FB-4034-8879-9E4E8ED7BA2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50DD3E8-A135-4B7A-BD76-8505504E3E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C50-410F-9C92-81289C251CA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E1934F4-E6FB-4256-AA8E-726C0609FE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9C544D-A321-4382-AFAA-7819D71AB7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25D8510-14A8-4E2A-8DA9-CA32031341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C50-410F-9C92-81289C251CA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93562CB-3784-422F-A10F-871DFBE11F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C40685D-9F31-410C-B3CB-4E3BF0114DC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E8D84F-AC21-4BFB-B22B-ED6075E324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C50-410F-9C92-81289C251CA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C50-410F-9C92-81289C251CA0}"/>
                </c:ext>
              </c:extLst>
            </c:dLbl>
            <c:dLbl>
              <c:idx val="41"/>
              <c:layout>
                <c:manualLayout>
                  <c:x val="-8.2589398812544984E-2"/>
                  <c:y val="0.14991043544318045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9298949208378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C50-410F-9C92-81289C251CA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BB41DFF-B19F-4B46-9BE4-CB06474AF4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76E323-556F-4D40-A11A-3B5DA14C20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9D9A21-E6DE-4140-A9BA-3D8E4F3636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C50-410F-9C92-81289C251CA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C92EBA5-1698-4D71-92DE-0120103F7D5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609CD5-D696-4322-B57E-C29D7501BA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51C244-F99B-4B1F-8002-80D78D7A2E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C50-410F-9C92-81289C251CA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F644CA2-DB71-4040-BA85-ACAF651C428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111AF0-FEE7-47B1-832A-91D006244F9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B76E9D4-CD40-479E-A9F3-5B4FE1191B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C50-410F-9C92-81289C251CA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238E6E9-A95B-4F5F-A5AC-C583C6A3FA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A5AF2E8-86CB-43B6-84BF-BBE52B81E0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115F4D-52C5-4D11-928E-E6021250FF7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C50-410F-9C92-81289C251CA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CFCB0EA-A63B-450E-9F53-005B1C6322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23850E-0933-4472-B2F0-AB3FE7C0CB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0522B7-1B37-496A-A313-17C63C0640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C50-410F-9C92-81289C251CA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317628B-9C06-4A61-8F1C-B16C28BB22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137B4DA-850B-4AEE-9D13-36A4E126A0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CF283FC-0A1B-465D-8E65-AE3FD56428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C50-410F-9C92-81289C251CA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57A3546-CDD7-4E6D-A458-99A010E2EB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CA664A-260D-4C30-859B-813B7300A0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BFD577B-6045-4C9A-8B1F-EB7F8E3743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C50-410F-9C92-81289C251CA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47226DE-5B71-4D08-B26E-6144C56C11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CB03806-1A7D-40A3-8B41-A68642EB64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C062BD-2B49-4708-8C79-229A49A92F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C50-410F-9C92-81289C251CA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E24FF33-48DE-48B1-ACFE-76257BEFCB0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4D9938-EDA6-4EC7-9346-0310EB0A51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5A218A-35C4-497F-807D-AF1A57AE77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C50-410F-9C92-81289C251CA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ADBB2D3-BAB5-4415-9D5F-AF386B8815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5BD46D4-70E0-4DB3-AEF6-5378459BA18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71B138-7D1A-4052-9B92-2FC0C3092D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C50-410F-9C92-81289C251CA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9FD65E9-B8DF-4D12-B406-085F40ABF1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8EC547E-435B-49D5-A3C8-4491292AF73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291615-BF78-447E-A503-7439199EAF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C50-410F-9C92-81289C251CA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2C155C5-97B6-4E92-81E8-22308259A0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C5790A-6553-4468-91FD-C7FA36201E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84EE99-225A-474B-B9C5-C1CC9308862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C50-410F-9C92-81289C251CA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D064412-6676-49CA-8F85-F6FFFDC961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F09B12-F23B-4CB5-97C4-2AA1B9994F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990D92-95F4-44C0-9E3F-1415A94491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C50-410F-9C92-81289C251CA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C50-410F-9C92-81289C251CA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6ABFECC-DD8A-4D2C-9946-DA46213D2C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2C5F97-EEAA-4D0D-B300-C62DC5D9AE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0FAE65-5874-42C7-98AF-3CB24CF98D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C50-410F-9C92-81289C251CA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4CC3C62-068F-4208-A80B-3947E09E01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AAF0165-F660-4A0D-A2C0-9A4008C9A1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FAD2915-295D-45FB-B778-92BCA5585BA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C50-410F-9C92-81289C251CA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0FD7BF1-8C8B-47A4-AE3F-221FE510A8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8DB634-425B-4436-8853-96663EAC81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F06E77-305B-4B9D-B313-CC3F3328DF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C50-410F-9C92-81289C251CA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EB4A78C-94B8-436A-9789-6080542683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C8827E-7663-4A41-AAC1-3E1CA25F11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D04BEFD-3DC3-49CF-A0D0-6F1F373365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C50-410F-9C92-81289C251CA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BBA01A1-6B05-48A9-B8D5-B810A0A91CA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FA7B4E-B638-47CD-8CC6-EAD6765660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133462-CD89-4FF5-9941-02D6CFE627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C50-410F-9C92-81289C251CA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16FD34B-DF8C-49EE-930D-76D6E0F293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38C8E5-2D22-47A0-96B5-DEDC28E331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9C72C28-37AA-4837-B07E-232E6D2C9E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C50-410F-9C92-81289C251CA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A8EC888-74DF-412E-AF72-43A3CDA796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3EE68D-8FE0-40B0-BB87-709A182F42F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95070A-B176-4FCA-8F38-F17F72FD94C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C50-410F-9C92-81289C251CA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5728577-543E-4051-BBC2-EAD689896F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1A8A60-6563-4B6E-8DBC-645817E7886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4C6751C-89CE-4BA7-84C3-1704C2B91E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C50-410F-9C92-81289C251CA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64004A4-47A1-4B7D-A30B-5F80F040EB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86A249-CD36-463A-8EC0-61C404DD45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828BD5-B0D4-41F2-A054-675497921A7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C50-410F-9C92-81289C251CA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426E979-ED81-4A76-90BF-9A5B142021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01D0705-C5FD-4905-B3FF-179E16938F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6E0B01-69CE-4DD0-9495-C32F22D784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C50-410F-9C92-81289C251CA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8480193-2926-4C36-ADF1-B115B3F7BAF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9699FE-C762-45AC-B1AD-A1E477BB2D1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27D51A-758D-43F0-A4DA-79BC0EB4F5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C50-410F-9C92-81289C251CA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DD9123E-748C-43A3-88A5-4A1C8760B4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2AED30-51E6-43CA-A3F1-C3AF8D7981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C4C4D4-B35E-4ED5-B92B-CC6FF05240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C50-410F-9C92-81289C251CA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80B70BF-B8DF-4978-A512-64D3F8C46A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BE3502-2D05-421F-9DC7-DDE3057D83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16A81F-EAAE-42F7-9F2F-4FE9E900FF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C50-410F-9C92-81289C251CA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A0F63AA-25A7-4C97-8B3E-8908DF776A7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567E0B-BA13-40EA-995B-B5FB29B0D6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6E82A6-B028-45B0-AACC-8B6A72C642B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C50-410F-9C92-81289C251CA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233DB4F-4300-46E5-AF32-1530A70290C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6CEE8B-390A-492F-B366-ED26D14C46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743625-0EB7-429C-ADDA-5C2F731178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C50-410F-9C92-81289C251CA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ABC3080-EC6A-48CC-89C9-38A02AB520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A23E34-74C1-4297-8457-730F4B5C36A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60D061-5B11-4B32-993D-EF9E351671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C50-410F-9C92-81289C251CA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B6AA065-F41C-4FFE-988E-E84FB84455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15956B-ECF8-46BC-AD0A-541353FB20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ADD06F-7FB6-4F8D-8691-F3FFB657EE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C50-410F-9C92-81289C251CA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3FC567A-BE14-41C7-AB1D-CC39383933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95E8CE-0F8B-4B5C-AA6B-79719AA22D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8380EA-18B7-447A-984C-FCBCB195DB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C50-410F-9C92-81289C251CA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287B474-E30B-4C12-95F7-BDBED896D4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BC735A-D5A5-4530-ADBF-A6E8AAD3D2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40A0CC-B53B-47A9-9399-151486BEA9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C50-410F-9C92-81289C251CA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50-410F-9C92-81289C251CA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BFBEDC6-F5FB-4E43-B585-AFD9C8E7F3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FBF1ACE-179F-41F1-BB56-759B713116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F5CFD9-D626-4439-BEF8-D05958D454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C50-410F-9C92-81289C251CA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9B326B4-823F-4440-A5FA-6E0D2B775D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3A091E-B6E5-442B-B173-0AE94902E1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5815D7D-4440-4A8A-8740-6DAB98F1F0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C50-410F-9C92-81289C251CA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B84591AB-D9B4-45E9-A90A-3EAC5943EA5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C2E8A5D-90F3-4BCE-A36A-5DA971E19F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FE152C-65B8-40C4-B14B-277424CC39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C50-410F-9C92-81289C251CA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4376C879-2793-4D27-AA03-9D20FEEB92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B37E652-E61F-4FDE-8147-226D754BBE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2CD288-81D2-423A-9A2D-C33F70473E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C50-410F-9C92-81289C251CA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A73A07E-5075-4BB6-B8C8-39FFD67E19D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14C12B-5CC3-41EE-97E2-FBEC3706FA2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536F306-406B-42CA-8A1A-C84E1D6F1E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C50-410F-9C92-81289C251CA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BD72DCD-B2EC-47D9-A8BB-AFD87E5326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5A34B5-2401-4A8B-AD88-D440C8BF5D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4B5AC8-B823-4CBF-B8AE-FE205C6011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C50-410F-9C92-81289C251CA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BA533B5-56F4-469E-9510-15A3864A0B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B9B021-C199-48C7-97FD-AC9DF4E7E4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9180B3-D492-4040-B1FC-C962238CCA6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C50-410F-9C92-81289C251CA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EF5DB75-8446-40B9-9226-4A45F5C5E18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0CCCF5-48A7-4954-ACEB-590D2DF882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9AC22D-199C-4E16-AB2B-B205A2918F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C50-410F-9C92-81289C251CA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1DE7686-3CAB-4C3F-96E5-A1F481DD82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4F03391-8182-49F1-90A8-50456BD124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E3927D-963C-4A58-8F88-2E0A69DBC80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C50-410F-9C92-81289C251CA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A887CBC-B7E8-4B09-8247-82C8F434837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DD95BC-455C-4833-A9A9-43FC1272A3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A27C2B1-348D-4D8F-9FFE-AACD0227BB1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C50-410F-9C92-81289C251CA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5E8C69D-A269-452E-AA4C-E349E610A3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4E68E2-11DF-4349-9BF5-F459DEBC25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EEBC54-3D17-4A90-B4B8-3B427E3A88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C50-410F-9C92-81289C251CA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6124AB3-937C-4A35-B202-A15A212F7B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9DD8B8-912D-4CAD-8068-6E5061F082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FE4EFCB-C0BF-4C15-971D-0CD2F332F3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C50-410F-9C92-81289C251CA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1244F68-E585-41D7-8D15-6DAAB43751F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379AF0-1D39-4A95-B973-A85AB27F8B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4AC397-8DAD-430F-ABE9-283A621ECDD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C50-410F-9C92-81289C251CA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961717C-53B4-44C4-864F-59EE569ED2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93B16B-6DB3-4031-8C40-E292CFC576E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3CFF440-CBB4-4446-9683-69427AE313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C50-410F-9C92-81289C251CA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F24D8D6-EE77-4A47-B9CD-95C31CF9D4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BE720A4-66EE-4355-87FE-B1AADFCA5D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7AF65E-FD62-4311-BBB8-81A3468326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C50-410F-9C92-81289C251CA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723B7A4-AEDD-44B8-8150-76C477091FC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9748B67-81C6-40BC-9443-7179E679F6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B88510-2FF4-4CEB-9113-CD71CDDF52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C50-410F-9C92-81289C251CA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5C34286-58BC-48B2-AA6B-7D17B3F97C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2BB6910-2431-4F64-8DAD-993D80C268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72A95C6-D8C9-4AD9-A829-692AF823CA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C50-410F-9C92-81289C251CA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1E8CA8A-6E08-4433-B456-998F1DBA8E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85FAF2-A289-458D-B1F0-C47BF90CD1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99A6AB1-FE4D-4571-9E50-577E0FF4C5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C50-410F-9C92-81289C251CA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FB44C5D-3D44-46D4-AA25-A04F8B1384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67BC4C1-0550-4370-8E2A-4FF0D7E9C7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7CAEF1-FC96-42DD-BFC8-0A775D2FD7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C50-410F-9C92-81289C251CA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FF49C74-030A-443D-8917-C0CECF3A22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61D73A-DD6A-4A8F-B719-CDF8A97D6C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74FD0FC-1AFE-4505-9DC9-2ACF6933DD1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C50-410F-9C92-81289C251CA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DD9F780-4558-42C1-926D-3D323110EF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363DE5-7824-4436-B8EC-2A27705A4B9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744EF5-7BCF-4D17-9FF3-0131BC9532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C50-410F-9C92-81289C251CA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F731555C-BB89-4822-BE6F-9C55C78D5C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9EEF0F-8C3B-432E-8464-64C47C8DF21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23C2EA-1A38-4236-8A90-6B6655C3AE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C50-410F-9C92-81289C251CA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0C96D6B5-E38F-4F87-9A37-60C4E19B6C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D58C133-58C2-4CD6-9F3E-CC8FB06E85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5314B7A-CCC5-409B-87DD-F5C47E9D0F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C50-410F-9C92-81289C251CA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9E6AE44-059A-46A0-8285-9C11B60774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BCFC66-127A-4EEF-ADB5-03805D0E32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378C9BB-94D9-42AE-8968-78913D03A2F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C50-410F-9C92-81289C251CA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79D542FA-2E7C-4718-9C4E-5FAB0C6291D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97101D-38DD-4798-97D5-A2C97D41EC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C7AF54-5F23-49A0-BC45-7F605AA506B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C50-410F-9C92-81289C251CA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AC13585-EDB1-491B-B1CF-98D6E11E01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09DCA3-4D35-49C9-9EBF-338F6BBF7D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E8CC399-09B6-4F5D-B4E8-9B81293648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C50-410F-9C92-81289C251CA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89CC2D60-0F3F-419E-AFCB-A3EEE781C29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9E7CBB-28B9-4D2C-90BD-F0D08B3F98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5342C3-39A5-4D52-B42B-4C551242E34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C50-410F-9C92-81289C251CA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5132FED-D40F-4BCC-9522-14DEAD9B28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46786E-B136-40DB-8917-D44188B433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BBF9B4-8A2D-456C-BF80-D43F27750C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C50-410F-9C92-81289C251CA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D6FE7E2-20E6-4ECB-851D-C94135C1C7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555BD4D-A3E1-46F9-BD43-DA4CE92FFD6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90ED32-D5C4-4E36-9DFF-DC61FB09A5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C50-410F-9C92-81289C251CA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6CC9A79-B009-4AF7-BED1-6959DBCA69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420B77-2E4B-4210-A369-FBF2C41300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E6324C7-BD78-4810-931F-4433995C1C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C50-410F-9C92-81289C251CA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BE3CFA88-6A68-49AE-B20A-6347D4C377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C7A610-31CE-4EB3-90B3-093BFDAE7F9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B08B68F-541E-4EA6-9F57-1CE73755A9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C50-410F-9C92-81289C251CA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0A12AB7-AD33-440D-88A8-AE1E4ACF462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BBBACE-F747-4A50-85BD-5535714F8B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C3CDBAD-C84F-4488-ABFF-218F6EE46E3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C50-410F-9C92-81289C251CA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8625621-78F5-4B90-8F89-401637FB44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AB6DC8-4E7F-4C14-B020-72B3DFACEB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9A7798-D18B-4662-B96D-61F4C997F8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C50-410F-9C92-81289C251CA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7831D713-570C-406B-ADD4-937B1BFFCD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146170-0541-4992-93E2-1B6EE1D1C8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EDD198-1233-4CF9-8CAB-EDDF6E8C840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C50-410F-9C92-81289C251CA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7B8FFC5E-4DBD-4720-AB4B-5A576E2B15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B2F977-49E8-4D25-A1A5-D7A129FEC9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B160AF-6561-4A0D-8A09-9B3DCA5B81C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C50-410F-9C92-81289C251CA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3A34CA2-351C-4DC6-85B6-7D22C624AB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227C11-F68F-4435-A8F3-D85F60F800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8E1387-50B2-4715-82EB-6F5241C28E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C50-410F-9C92-81289C251CA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5D4930A6-F778-4547-ADB3-B6BA9E270E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D69277-E9F5-4CD3-82DD-4C319C4283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7C5EE23-9F52-4F4B-A0D4-C4565B2CC6E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C50-410F-9C92-81289C251CA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92338B0A-BD83-48B1-A961-69263D897C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11FD9E-6F5C-4861-8E05-6AD9222971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6143EE-274E-4873-930D-A73AC0DCEEE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C50-410F-9C92-81289C251CA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75EE1745-CA5D-48F9-B553-216D8D3F803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6EFDBA1-5769-44B3-ABF2-2DF62DF0CDF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7959A2-F765-4A9C-99F6-6568EAAF29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C50-410F-9C92-81289C251CA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6039C75E-9D0D-4AD5-B70B-485520E9E7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791933-18A0-4584-965B-7C8B471105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FE80E2-4A21-45BF-8BB5-B606CC9E7F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C50-410F-9C92-81289C251CA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7D8071AA-5251-42D4-8186-77B0E2903B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56E1EA-B61C-4149-89AA-FC202E051DD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629857B-FB96-4409-815F-674D8E83CEA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C50-410F-9C92-81289C251CA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8C0C5A82-FEE5-4CA0-804C-A247EEE705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DCF277-FCEE-484E-8BA4-2A36A3BFE4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47B07D-BFB4-4FE9-996A-A9197C25BA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C50-410F-9C92-81289C251CA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C774B3A-5CF5-4070-A99F-61388104E49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D9E567-7844-4BE4-A840-B11769ECFA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9A7D96A-B9E1-4415-B692-A7E16265624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C50-410F-9C92-81289C251CA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EAB8E0A9-E441-45BF-8868-E12910F243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2099D81-1E9F-4171-A66F-ABF4CF54F9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4AED77-22D2-441B-87F6-97255C5D1F8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C50-410F-9C92-81289C251CA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F0CB317F-1FF8-41C4-8248-20D05EF6B5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C3BFBD-5444-4E4A-9EC9-379881F9966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FF1DB5-4AC8-407C-AFFD-A4A5B9C0D3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C50-410F-9C92-81289C251CA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BE91A64-A4E3-42AB-B4FE-3A7FF7639EF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42B0FE-8188-4EC1-99DE-FC3191BD9C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7DEC6C1-D9AA-4B5F-A2FA-D4A4B6A4E8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C50-410F-9C92-81289C251CA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89BF5FDC-F1BB-4A3D-9E00-27D1E8B7BBC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D2C1F5-71EA-499C-B5CA-08A8FDE462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E1D4CC1-B3AC-4707-992F-2CB38A1433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C50-410F-9C92-81289C251CA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52072BBB-C1C0-4C40-A18B-B9FEDF346C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311323-657A-4701-B21B-B11F47B8C2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BA0C5E-E891-4A01-902A-98AF24D89CF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C50-410F-9C92-81289C251CA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6949A9ED-2BCD-44E1-840C-62D399E020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FAA8A4-E16F-4EC1-8A5D-4509AD1128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9FB8C7-D4C8-487F-BE27-92C69A78CC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C50-410F-9C92-81289C251CA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BA5F4E2-31EA-4C45-A9B2-B7D99A4195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A6EEF4-8CB1-4874-BD68-7204B91B088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2EF733-9249-403D-9FAE-FB8130D097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C50-410F-9C92-81289C251CA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6BC789A1-DB21-4331-A122-276C41922D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AB899C9-B917-438D-8711-67AAB48DB4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9403C1-E745-41D2-A11A-E401468E0D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C50-410F-9C92-81289C251CA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650A81B-3DCA-4A43-BB44-C9F6C5C1630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D1107F7-12C5-42E1-9A3F-104C259904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EB1C645-A45D-4E82-8F23-65A8E9A563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C50-410F-9C92-81289C251CA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DB9B4C5B-581B-4A9D-9AAB-3D8CD9D930C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5B885F-A4D2-4099-AB79-0514345C294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D2F665B-E2F7-43D7-A0D1-B6E4B0137D3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C50-410F-9C92-81289C251CA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CD8B5531-BC24-4CEB-8A8A-30460D3828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5EB54F6-E80B-424A-8535-B88CA33C3A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E6E041B-A092-496C-BD63-5C8ABF57EC9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C50-410F-9C92-81289C251CA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13026715-18FB-46D5-AF6A-8511AB8B23C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F89E5C5-2E49-4F88-81EB-976C5DE658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FF2CBF5-2F7E-4DBF-8A49-A1C7D58D83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C50-410F-9C92-81289C251CA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F6F27CF7-8046-4CBD-8C7C-17B05B51289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95A6BDA-72A9-4786-B88C-4583FDD5A4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FC0BC41-35C3-4451-917F-47F672E0EA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C50-410F-9C92-81289C251CA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D9260E7-6A33-407B-A50B-6A1DF7629B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9ABC59-3ACD-482B-858C-BBFDE07122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846665-81A7-4177-9141-DCF91A0206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C50-410F-9C92-81289C251CA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585C68E4-9571-4ABC-8A96-5EA94294CC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3E4C1D-BEF7-4C0B-A58E-F095938FB1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39C081-ECC2-4340-BCBF-D330877349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C50-410F-9C92-81289C251CA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C2AC15F-06D7-4C17-86FA-8F68D8B8C8C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835A8D-1A24-49E9-8697-6D78BFC3917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F9AD16-B9EB-4BE0-BA54-C81EA83799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C50-410F-9C92-81289C251CA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8DCD5303-51CF-4F54-AC9C-DEF7882CD6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CB786E-F84F-4C69-8861-8D88C2A22B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97ECFC-2CCA-487A-A7CF-A91975303C3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C50-410F-9C92-81289C251CA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306F345E-C768-49C6-B603-AEDDF8BBBA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88D1A8-F80B-4BED-9F64-59E98AC6C0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1D9BE94-A869-43DA-908F-94B3D635F0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C50-410F-9C92-81289C251CA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4C42FD55-ECEB-46BB-8780-4973680FF76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BEEC82-7229-461F-9D5D-8CD7EACB2F8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24AC3E0-7AA3-4C5F-9378-01BB4048648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C50-410F-9C92-81289C251CA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021C9B6E-4BE7-499F-BC41-D69DD0AEE0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56A324-22C7-46FD-A8AD-3481AB3057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4EBCB1-676B-477E-9F44-2A38E6A1C0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C50-410F-9C92-81289C251CA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0F66B02-1124-4134-A873-A0D0154F77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26DCC63-FE9A-4688-9C8E-A912E4E4D1F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B4386E6-B911-4FF5-A8F8-6F33FB601B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C50-410F-9C92-81289C251CA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4F7BAF6E-3866-4A5F-A95A-455B7CA70D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EBE688-9F84-4086-8A6B-4663AE4D84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905630-8105-4523-9A02-6A60011BD17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C50-410F-9C92-81289C251CA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10D2F9F-E23A-454A-8E18-40EFACFA76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2BB759-6149-44D7-BF80-5E9D2FD34E5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3EF840-0356-4CAF-A7C8-4FF67651D33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C50-410F-9C92-81289C251CA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09531AE-8DDC-4C57-A8F8-687BF935E4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D85D4D-F8A1-4079-90B2-91956691A1A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99E926-B20A-4FB2-97AF-FFCC4AE1898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C50-410F-9C92-81289C251CA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E34CB302-3429-4E1D-9AD8-9A6F251BCBE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AF1BA0-F5F0-46DF-A325-E696F727F7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E5D11DB-DC4B-4187-A499-9DC463B525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C50-410F-9C92-81289C251CA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'240624'!$D$7:$D$150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'240624'!$F$7:$F$150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155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'240624'!$G$82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9C50-410F-9C92-81289C25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2024/07/13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'240713'!$E$6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'240713'!$E$7:$E$150</c:f>
              <c:numCache>
                <c:formatCode>General</c:formatCode>
                <c:ptCount val="144"/>
                <c:pt idx="0">
                  <c:v>138.80000000000001</c:v>
                </c:pt>
                <c:pt idx="1">
                  <c:v>138.1</c:v>
                </c:pt>
                <c:pt idx="2">
                  <c:v>137.4</c:v>
                </c:pt>
                <c:pt idx="3">
                  <c:v>136.6</c:v>
                </c:pt>
                <c:pt idx="4">
                  <c:v>135.80000000000001</c:v>
                </c:pt>
                <c:pt idx="5">
                  <c:v>134.9</c:v>
                </c:pt>
                <c:pt idx="6">
                  <c:v>134.1</c:v>
                </c:pt>
                <c:pt idx="7">
                  <c:v>133.19999999999999</c:v>
                </c:pt>
                <c:pt idx="8">
                  <c:v>132.4</c:v>
                </c:pt>
                <c:pt idx="9">
                  <c:v>131.5</c:v>
                </c:pt>
                <c:pt idx="10">
                  <c:v>130.69999999999999</c:v>
                </c:pt>
                <c:pt idx="11">
                  <c:v>129.9</c:v>
                </c:pt>
                <c:pt idx="12">
                  <c:v>129</c:v>
                </c:pt>
                <c:pt idx="13">
                  <c:v>128.1</c:v>
                </c:pt>
                <c:pt idx="14">
                  <c:v>127.2</c:v>
                </c:pt>
                <c:pt idx="15">
                  <c:v>126.2</c:v>
                </c:pt>
                <c:pt idx="16">
                  <c:v>125.1</c:v>
                </c:pt>
                <c:pt idx="17">
                  <c:v>123.9</c:v>
                </c:pt>
                <c:pt idx="18">
                  <c:v>122.6</c:v>
                </c:pt>
                <c:pt idx="19">
                  <c:v>121.3</c:v>
                </c:pt>
                <c:pt idx="20">
                  <c:v>119.8</c:v>
                </c:pt>
                <c:pt idx="21">
                  <c:v>118.3</c:v>
                </c:pt>
                <c:pt idx="22">
                  <c:v>116.8</c:v>
                </c:pt>
                <c:pt idx="23">
                  <c:v>115.2</c:v>
                </c:pt>
                <c:pt idx="24">
                  <c:v>113.5</c:v>
                </c:pt>
                <c:pt idx="25">
                  <c:v>111.9</c:v>
                </c:pt>
                <c:pt idx="26">
                  <c:v>110.4</c:v>
                </c:pt>
                <c:pt idx="27">
                  <c:v>108.9</c:v>
                </c:pt>
                <c:pt idx="28">
                  <c:v>107.5</c:v>
                </c:pt>
                <c:pt idx="29">
                  <c:v>106.1</c:v>
                </c:pt>
                <c:pt idx="30">
                  <c:v>104.9</c:v>
                </c:pt>
                <c:pt idx="31">
                  <c:v>103.8</c:v>
                </c:pt>
                <c:pt idx="32">
                  <c:v>102.9</c:v>
                </c:pt>
                <c:pt idx="33">
                  <c:v>102</c:v>
                </c:pt>
                <c:pt idx="34">
                  <c:v>101.3</c:v>
                </c:pt>
                <c:pt idx="35">
                  <c:v>100.7</c:v>
                </c:pt>
                <c:pt idx="36">
                  <c:v>100.1</c:v>
                </c:pt>
                <c:pt idx="37">
                  <c:v>99.7</c:v>
                </c:pt>
                <c:pt idx="38">
                  <c:v>99.3</c:v>
                </c:pt>
                <c:pt idx="39">
                  <c:v>98.9</c:v>
                </c:pt>
                <c:pt idx="40">
                  <c:v>98.6</c:v>
                </c:pt>
                <c:pt idx="41">
                  <c:v>98.3</c:v>
                </c:pt>
                <c:pt idx="42">
                  <c:v>98</c:v>
                </c:pt>
                <c:pt idx="43">
                  <c:v>97.8</c:v>
                </c:pt>
                <c:pt idx="44">
                  <c:v>97.6</c:v>
                </c:pt>
                <c:pt idx="45">
                  <c:v>97.4</c:v>
                </c:pt>
                <c:pt idx="46">
                  <c:v>97.2</c:v>
                </c:pt>
                <c:pt idx="47">
                  <c:v>97.1</c:v>
                </c:pt>
                <c:pt idx="48">
                  <c:v>97.1</c:v>
                </c:pt>
                <c:pt idx="49">
                  <c:v>97.2</c:v>
                </c:pt>
                <c:pt idx="50">
                  <c:v>97.4</c:v>
                </c:pt>
                <c:pt idx="51">
                  <c:v>97.7</c:v>
                </c:pt>
                <c:pt idx="52">
                  <c:v>98.2</c:v>
                </c:pt>
                <c:pt idx="53">
                  <c:v>98.8</c:v>
                </c:pt>
                <c:pt idx="54">
                  <c:v>99.5</c:v>
                </c:pt>
                <c:pt idx="55">
                  <c:v>100.3</c:v>
                </c:pt>
                <c:pt idx="56">
                  <c:v>101.3</c:v>
                </c:pt>
                <c:pt idx="57">
                  <c:v>102.4</c:v>
                </c:pt>
                <c:pt idx="58">
                  <c:v>103.5</c:v>
                </c:pt>
                <c:pt idx="59">
                  <c:v>104.7</c:v>
                </c:pt>
                <c:pt idx="60">
                  <c:v>105.9</c:v>
                </c:pt>
                <c:pt idx="61">
                  <c:v>107.1</c:v>
                </c:pt>
                <c:pt idx="62">
                  <c:v>108.3</c:v>
                </c:pt>
                <c:pt idx="63">
                  <c:v>109.3</c:v>
                </c:pt>
                <c:pt idx="64">
                  <c:v>110.3</c:v>
                </c:pt>
                <c:pt idx="65">
                  <c:v>111.1</c:v>
                </c:pt>
                <c:pt idx="66">
                  <c:v>111.8</c:v>
                </c:pt>
                <c:pt idx="67">
                  <c:v>112.3</c:v>
                </c:pt>
                <c:pt idx="68">
                  <c:v>112.6</c:v>
                </c:pt>
                <c:pt idx="69">
                  <c:v>112.7</c:v>
                </c:pt>
                <c:pt idx="70">
                  <c:v>112.6</c:v>
                </c:pt>
                <c:pt idx="71">
                  <c:v>112.4</c:v>
                </c:pt>
                <c:pt idx="72">
                  <c:v>112</c:v>
                </c:pt>
                <c:pt idx="73">
                  <c:v>111.5</c:v>
                </c:pt>
                <c:pt idx="74">
                  <c:v>110.9</c:v>
                </c:pt>
                <c:pt idx="75">
                  <c:v>110.2</c:v>
                </c:pt>
                <c:pt idx="76">
                  <c:v>109.4</c:v>
                </c:pt>
                <c:pt idx="77">
                  <c:v>108.6</c:v>
                </c:pt>
                <c:pt idx="78">
                  <c:v>107.8</c:v>
                </c:pt>
                <c:pt idx="79">
                  <c:v>106.9</c:v>
                </c:pt>
                <c:pt idx="80">
                  <c:v>106.1</c:v>
                </c:pt>
                <c:pt idx="81">
                  <c:v>105.3</c:v>
                </c:pt>
                <c:pt idx="82">
                  <c:v>104.5</c:v>
                </c:pt>
                <c:pt idx="83">
                  <c:v>103.8</c:v>
                </c:pt>
                <c:pt idx="84">
                  <c:v>103</c:v>
                </c:pt>
                <c:pt idx="85">
                  <c:v>102.3</c:v>
                </c:pt>
                <c:pt idx="86">
                  <c:v>101.6</c:v>
                </c:pt>
                <c:pt idx="87">
                  <c:v>100.9</c:v>
                </c:pt>
                <c:pt idx="88">
                  <c:v>100.2</c:v>
                </c:pt>
                <c:pt idx="89">
                  <c:v>99.4</c:v>
                </c:pt>
                <c:pt idx="90">
                  <c:v>98.7</c:v>
                </c:pt>
                <c:pt idx="91">
                  <c:v>97.9</c:v>
                </c:pt>
                <c:pt idx="92">
                  <c:v>97.1</c:v>
                </c:pt>
                <c:pt idx="93">
                  <c:v>96.3</c:v>
                </c:pt>
                <c:pt idx="94">
                  <c:v>95.5</c:v>
                </c:pt>
                <c:pt idx="95">
                  <c:v>94.7</c:v>
                </c:pt>
                <c:pt idx="96">
                  <c:v>93.9</c:v>
                </c:pt>
                <c:pt idx="97">
                  <c:v>93.1</c:v>
                </c:pt>
                <c:pt idx="98">
                  <c:v>92.5</c:v>
                </c:pt>
                <c:pt idx="99">
                  <c:v>91.9</c:v>
                </c:pt>
                <c:pt idx="100">
                  <c:v>91.4</c:v>
                </c:pt>
                <c:pt idx="101">
                  <c:v>91</c:v>
                </c:pt>
                <c:pt idx="102">
                  <c:v>90.8</c:v>
                </c:pt>
                <c:pt idx="103">
                  <c:v>90.7</c:v>
                </c:pt>
                <c:pt idx="104">
                  <c:v>90.8</c:v>
                </c:pt>
                <c:pt idx="105">
                  <c:v>91.1</c:v>
                </c:pt>
                <c:pt idx="106">
                  <c:v>91.4</c:v>
                </c:pt>
                <c:pt idx="107">
                  <c:v>92</c:v>
                </c:pt>
                <c:pt idx="108">
                  <c:v>92.7</c:v>
                </c:pt>
                <c:pt idx="109">
                  <c:v>93.5</c:v>
                </c:pt>
                <c:pt idx="110">
                  <c:v>94.4</c:v>
                </c:pt>
                <c:pt idx="111">
                  <c:v>95.4</c:v>
                </c:pt>
                <c:pt idx="112">
                  <c:v>96.5</c:v>
                </c:pt>
                <c:pt idx="113">
                  <c:v>97.6</c:v>
                </c:pt>
                <c:pt idx="114">
                  <c:v>98.8</c:v>
                </c:pt>
                <c:pt idx="115">
                  <c:v>100</c:v>
                </c:pt>
                <c:pt idx="116">
                  <c:v>101.3</c:v>
                </c:pt>
                <c:pt idx="117">
                  <c:v>102.6</c:v>
                </c:pt>
                <c:pt idx="118">
                  <c:v>103.8</c:v>
                </c:pt>
                <c:pt idx="119">
                  <c:v>105.1</c:v>
                </c:pt>
                <c:pt idx="120">
                  <c:v>106.4</c:v>
                </c:pt>
                <c:pt idx="121">
                  <c:v>107.7</c:v>
                </c:pt>
                <c:pt idx="122">
                  <c:v>109.1</c:v>
                </c:pt>
                <c:pt idx="123">
                  <c:v>110.5</c:v>
                </c:pt>
                <c:pt idx="124">
                  <c:v>111.9</c:v>
                </c:pt>
                <c:pt idx="125">
                  <c:v>113.4</c:v>
                </c:pt>
                <c:pt idx="126">
                  <c:v>114.9</c:v>
                </c:pt>
                <c:pt idx="127">
                  <c:v>116.4</c:v>
                </c:pt>
                <c:pt idx="128">
                  <c:v>118</c:v>
                </c:pt>
                <c:pt idx="129">
                  <c:v>119.6</c:v>
                </c:pt>
                <c:pt idx="130">
                  <c:v>121.2</c:v>
                </c:pt>
                <c:pt idx="131">
                  <c:v>122.9</c:v>
                </c:pt>
                <c:pt idx="132">
                  <c:v>124.5</c:v>
                </c:pt>
                <c:pt idx="133">
                  <c:v>126.1</c:v>
                </c:pt>
                <c:pt idx="134">
                  <c:v>127.6</c:v>
                </c:pt>
                <c:pt idx="135">
                  <c:v>129.1</c:v>
                </c:pt>
                <c:pt idx="136">
                  <c:v>130.4</c:v>
                </c:pt>
                <c:pt idx="137">
                  <c:v>131.6</c:v>
                </c:pt>
                <c:pt idx="138">
                  <c:v>132.69999999999999</c:v>
                </c:pt>
                <c:pt idx="139">
                  <c:v>133.6</c:v>
                </c:pt>
                <c:pt idx="140">
                  <c:v>134.30000000000001</c:v>
                </c:pt>
                <c:pt idx="141">
                  <c:v>134.9</c:v>
                </c:pt>
                <c:pt idx="142">
                  <c:v>135.30000000000001</c:v>
                </c:pt>
                <c:pt idx="143">
                  <c:v>135.5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2-4B9B-8FC0-4E0199C34C30}"/>
            </c:ext>
          </c:extLst>
        </c:ser>
        <c:ser>
          <c:idx val="1"/>
          <c:order val="1"/>
          <c:tx>
            <c:strRef>
              <c:f>'240713'!$F$6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492-4B9B-8FC0-4E0199C34C3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92-4B9B-8FC0-4E0199C34C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00A980-8149-4D7B-9ED9-E1A7E3D7BEE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5873BE6-12C0-41BB-BFAE-0BB29AB5D52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09A3994-9BDC-4072-A077-6852DBB6235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92-4B9B-8FC0-4E0199C34C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33BD26-43D2-45C9-AFB2-2ED6128B9D2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C7C35AD-1BE5-48CA-9861-E84B3816143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C575793-52BE-4850-9778-EF85D57A815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92-4B9B-8FC0-4E0199C34C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AB7B1E-0B4C-453F-8222-32C6A090F36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59C44EF-5E51-47C4-B019-76EA003528F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F6F7712-E592-4CFA-85A3-93DEE15E7EA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92-4B9B-8FC0-4E0199C34C3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02F4C7-6AD3-46E8-ACB9-17F0A3513FD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D7E7971-B07C-4F34-8FAD-DCE0541B47C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67B5B22-973C-406C-AC96-2EA8DB09CCC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92-4B9B-8FC0-4E0199C34C3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D90971-7C99-493C-82BF-B1E13D44AD3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3FAC32C-A2A6-4C3B-A493-E06B27ED258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C76A261-27A3-4F9B-B322-663998C8A4E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92-4B9B-8FC0-4E0199C34C3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16C72C-FA7B-4F81-96D4-4F09C59F7A5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4F66EE8-6DBD-4979-A899-56076104DE6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AB0E61C-7D6E-43B7-ABC4-7ED67B07038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92-4B9B-8FC0-4E0199C34C3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F52670-8AA4-4CB1-90D4-DDCC0952987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17ABAF4-6A51-42D1-A3C9-9070518367A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3B6AF7E-4076-470C-AB72-FAE01D167B6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92-4B9B-8FC0-4E0199C34C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EE42755-2ADD-4B85-9FF9-48D1B4592DB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8662FB2-E413-45DA-AAE5-F6B575E4607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8293C9C-9621-4606-A0BA-2C1259CCFD4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92-4B9B-8FC0-4E0199C34C3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EDF51E-19CD-4241-B659-CFE45E8A405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9CBB135-B6DD-4983-847C-E99C7C89C64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1BD7DB7-8F8E-4627-BB51-4679C9D4059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92-4B9B-8FC0-4E0199C34C3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450E220-8873-464E-81DB-8C883A38EC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8DCDB11-A762-4C5F-BD91-508C8E785E0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E9EFFB8-F38F-4C70-8F55-51DEA2B2F5E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92-4B9B-8FC0-4E0199C34C3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A3ACC7-227B-46F2-927E-0F5E58C8F82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92F4451-97E1-45D9-9483-91A9738612C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611AF49-A6E6-4EF8-ADB2-FE09B72CDC5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92-4B9B-8FC0-4E0199C34C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ED1A273-9309-4BAF-BCD4-3E9510ED9FD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7733A8C-0E07-406A-A56F-80201B50C4C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31B55A8-895E-4D8D-9663-A7927D8E466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92-4B9B-8FC0-4E0199C34C3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61889E9-55D2-4203-B432-1D4D18081E2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27BBE61-0289-4390-ADB7-22019BBB389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775C861-C638-403A-9C30-99E05FD5ECB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92-4B9B-8FC0-4E0199C34C3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39B719A-48D2-4D81-96CE-68BF8374051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79F3140-4182-4091-B63D-D55D7D0742F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85943AE-21B9-44FC-8D63-BC024B070AC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92-4B9B-8FC0-4E0199C34C3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184D397-D08C-4B72-A2B9-38E188CB049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BF30D73-0303-4C2A-B447-C47EA6013FF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D9F70CC-8D15-4E96-B9EC-B691BF1880A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492-4B9B-8FC0-4E0199C34C3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1CCA95F-B2A8-4E00-B8BC-A084C6FB139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1CFB956-2A9B-4A95-B7ED-7CFBF8429F8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05C39AF-E0E4-4F74-B8F1-6CD99A65E41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492-4B9B-8FC0-4E0199C34C3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7F180A9-EF5C-4744-A65E-DF166320E57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6F74D6C-553E-4206-B4BD-F26A1C4B83E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6BF2C9A-00F7-4558-86AA-D9A4631E4BA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92-4B9B-8FC0-4E0199C34C3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8D20949-B578-4552-8F5D-24CB3FFADB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E6D198A-4FA2-4B02-B9EC-B54234CFEBE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9082016-9B38-4C75-B375-69EDA438AD2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92-4B9B-8FC0-4E0199C34C3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C2929CD-6F8D-493D-BF9A-59E455D92C1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9B2B8E1-7BCE-4710-B235-00A93B9A94D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FD78817-ED92-4E4C-9E2A-3CCAFAA96E3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92-4B9B-8FC0-4E0199C34C3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11CC8E9-2F3E-4151-9D3D-B1442F86E62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F231A0D-9CB0-45E7-A5E5-851CB151194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395C4D1-2690-4F8F-856D-F9658AD3652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92-4B9B-8FC0-4E0199C34C3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DF8969E-B4EF-4752-9FD8-E63813667B8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B1D3DAC-6322-4EB8-9DA2-37DBB1F0582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6722230-A169-4F4D-95E4-81B8347C678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492-4B9B-8FC0-4E0199C34C3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E9EEE07-2A6E-47F7-BBED-604E4854DA8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C39F4B1-BA53-41BA-B05A-34859FF0F9D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BF726A2-4309-4887-91B3-BD7652D65DA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492-4B9B-8FC0-4E0199C34C3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BD58BAE-A399-47CE-8B6B-25FE61075B3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9B40C33-14CB-4BCE-BB85-1A4C912BB68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09F36AD-AB6B-450E-AE37-BA6DEC4FC94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92-4B9B-8FC0-4E0199C34C3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886C98C-58B6-47D8-8430-B5184B1AF0D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68F0E0F-CC44-43EA-B4F7-60CD215CACC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299DBB0-0092-4C70-8EAA-449DE0E1833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92-4B9B-8FC0-4E0199C34C3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A11B284-E048-44C9-BB64-3C14CF7C801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F46308E-59C0-4642-9927-78DF29F849D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7A1CB73-F67B-471D-9DC4-AC95D327B81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92-4B9B-8FC0-4E0199C34C3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DB0FCCE-1397-48D2-8514-D20988D92F3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3BD7214-244D-40B4-81F3-4C16D53E39A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92CC563-42D8-4D41-8BFE-1ACF2ADF909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92-4B9B-8FC0-4E0199C34C3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C13A837-B352-4871-839D-95B59357F7C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A994774-2B79-49B2-89C0-7391D3BD9C5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E98B000-DC94-4A4E-99C0-7D4FDB0B29F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492-4B9B-8FC0-4E0199C34C3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6E11FDE-BF16-4BE2-A22D-8D3F86BB749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C5D812B-00E4-4515-BFCC-C50EF87F0B5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F137BEF-8EB8-4440-8AAC-B6980B230F2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492-4B9B-8FC0-4E0199C34C3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0679F57-3107-42DB-AD58-BF3B76F0838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D644422-D666-4667-A8B2-03A745D0466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8F26096-3BD3-4F52-B9CB-8037518C5B3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92-4B9B-8FC0-4E0199C34C3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DF0D60E-D445-4A41-BC78-11A274EE58B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2F24E88-E2CC-4CCE-B8B1-07A4BE6199A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3501EA0-CE73-4146-90AE-FC64E466ADB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92-4B9B-8FC0-4E0199C34C3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6482DFE-7EAA-4733-9F8B-488578DAF77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A4FFB8F-E2F6-41F5-8A9D-EB71A20F201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E51234D-7A96-4410-A232-02B24C2CDE4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92-4B9B-8FC0-4E0199C34C3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DDE726C-47DD-4288-A8DC-7A41C56364D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CC3DEEC-A363-4EEA-9454-CC605480450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19D1D02-5D34-44FF-83D4-B0291D1910C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92-4B9B-8FC0-4E0199C34C3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9AA8B75-A17A-4663-A954-D79858C36FD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AF7A4A8-29AC-4D0A-8A33-166B94BF076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F675C4E-B4F5-4CF6-AAC1-8EF2D877F4E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492-4B9B-8FC0-4E0199C34C3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B2582A7-8A33-4FA1-90E2-96FBACD5C81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4EBBB1E-B67F-4569-9542-D7D842C662B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1508B24-984F-4397-9966-DBA13260E10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492-4B9B-8FC0-4E0199C34C3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9C002BA-D580-4137-AA02-D50A338C2F5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EDB02B3-5CA9-43D8-92D7-5CBF5DA951A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1A1D2C7-06C9-4CE7-8ABF-9AFEEA96ABA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92-4B9B-8FC0-4E0199C34C3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04D5275-9FBB-47E2-876C-B5BD316302F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4CB86E5-DF6E-44B6-9684-CAE26AE19DD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3759223-2C8A-4227-983F-2EA9DE26946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92-4B9B-8FC0-4E0199C34C3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B5893FE-B4A9-4D58-B976-63C456CE866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58BBAA0-3660-4292-AAE6-9BD10DBF346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4A58AC0-4ED2-4006-8CCD-E788F94E803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92-4B9B-8FC0-4E0199C34C3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24E36E0-DADD-474D-BD71-C048A385DAB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04EB7E3-E32F-4C81-9404-234134B60BC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339920A-D825-4D00-89D4-1BE148DF824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92-4B9B-8FC0-4E0199C34C30}"/>
                </c:ext>
              </c:extLst>
            </c:dLbl>
            <c:dLbl>
              <c:idx val="39"/>
              <c:layout>
                <c:manualLayout>
                  <c:x val="-9.4463824817952624E-2"/>
                  <c:y val="0.11910679283858686"/>
                </c:manualLayout>
              </c:layout>
              <c:tx>
                <c:rich>
                  <a:bodyPr/>
                  <a:lstStyle/>
                  <a:p>
                    <a:fld id="{A5575694-E71F-4B17-8D9E-4C94DC9840F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492-4B9B-8FC0-4E0199C34C30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492-4B9B-8FC0-4E0199C34C30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2492-4B9B-8FC0-4E0199C34C3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1F55C88-636A-4DDE-BD14-E8698D54379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3F95D34-48AA-45A5-A3B2-3FD78ED1BAE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24839A2-DC4F-4DB5-A462-756173B1062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92-4B9B-8FC0-4E0199C34C3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304F4B7-5292-4778-A743-B8AC7964D89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F2FB263-3C53-499A-ABF9-165D0D13E92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558B15F-B3E4-492E-BC96-9F60269603C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92-4B9B-8FC0-4E0199C34C3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176BB22-4CBE-484A-90BA-36B23C3B94E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868564B-5290-45D4-A858-96FB5EAE69F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81560D7-1A20-456D-A52D-C98C8A32323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92-4B9B-8FC0-4E0199C34C3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95E480A-1C72-44D0-8394-0E224BAA8A0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B8A1C3C-D080-403C-BBB9-B641C7BF552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8496916-94C6-4DE0-B4CC-3408F8A85CE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92-4B9B-8FC0-4E0199C34C3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0D71E3E-5AC2-4890-9B33-8309CE50BC2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D1E0A0C-84B9-4F02-843E-065E51F8756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164866F-0EEE-4F45-A641-65405FEEC0E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92-4B9B-8FC0-4E0199C34C3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571B03F-1A51-4E7B-937E-8E804AD4C03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B1F41ED-0D60-46E7-A996-9AC50FA1EDC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1313BF9-02F7-41C1-B2C1-CBE629F5E94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92-4B9B-8FC0-4E0199C34C30}"/>
                </c:ext>
              </c:extLst>
            </c:dLbl>
            <c:dLbl>
              <c:idx val="48"/>
              <c:layout>
                <c:manualLayout>
                  <c:x val="3.5212830839202326E-2"/>
                  <c:y val="0.14169601217004296"/>
                </c:manualLayout>
              </c:layout>
              <c:tx>
                <c:rich>
                  <a:bodyPr/>
                  <a:lstStyle/>
                  <a:p>
                    <a:fld id="{F4B4C5AD-1F13-4CAA-846E-5F6E0168D22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(42cm)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10416047561317"/>
                      <c:h val="0.1276906961845401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2492-4B9B-8FC0-4E0199C34C3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68E2FEB-26E4-4ED3-8084-4EA02DE6C31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5AB2F51-8C4A-46BB-B843-ED0BFB3AAD8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B018744-C3B4-463D-A859-CA4B46AE496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92-4B9B-8FC0-4E0199C34C3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43458EF-FDC3-4A82-B2D4-B1926C931B5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1D5AE44-4DCA-4F66-8302-BE16FD8B95E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DD4AFB9-4189-4ABE-916D-7903BA044C7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92-4B9B-8FC0-4E0199C34C3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3968533-334C-4A13-96E5-32CE0191439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D43DF40-5FE5-4301-9811-79D9E61B0E5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6E17FF2-B46C-4B8A-8798-C4C08B73AFB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92-4B9B-8FC0-4E0199C34C3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FBEEA24-BB72-4BE4-98A6-3CC0CA58CC9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3E74AB3-6D2C-4408-B764-6494CECB205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CD82C1C-4A61-449A-B545-C1792493872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92-4B9B-8FC0-4E0199C34C3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E5334C4-F3BE-4BC2-BF4E-F3A7ED79479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CE7A120-4A7A-4441-8F66-27C183D81F1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684A005-E619-4D90-AC9C-E270D939DD7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92-4B9B-8FC0-4E0199C34C3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1B5C6DC-2105-40CC-A6B6-CE88A0405F9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8FA7F52-D3C7-43AA-9B01-B946807CE90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600A0A2-B6D8-4B55-8689-5AB50E04F32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92-4B9B-8FC0-4E0199C34C30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492-4B9B-8FC0-4E0199C34C3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BC3F203-8B42-4B19-8DE7-59EC8596FA4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4482387-0355-4609-9F28-D967ECF8FCE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3D7E1A4-0F72-49BB-9B62-1F128DDDA43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92-4B9B-8FC0-4E0199C34C3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0DECCB9-7E1C-498A-A07E-633D904C9C0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B3F0EE6-A7F7-4CF6-AA30-0AD16425483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17966A2-F8D6-487D-9659-E6E97A50B3A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92-4B9B-8FC0-4E0199C34C3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B0F4B77-2C99-45DD-9FA3-096500DFC4B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4023035-63B3-4594-B4ED-61918268FDD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C24C633-63EB-449F-9CD1-24F86E898F5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92-4B9B-8FC0-4E0199C34C3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DA62E31-F807-4F9A-97DB-7BBF3327E09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723775C-DC60-4743-BAB7-26A8D978A71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D9CA29F-FCFA-4D24-9B6B-00034F96B96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92-4B9B-8FC0-4E0199C34C3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3EC3153-5174-4999-9CF6-BCF51824C57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4100006-6660-4379-BCE1-E15936BC2E9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1D1221B-1F13-4115-B7DB-DC723F25523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92-4B9B-8FC0-4E0199C34C3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10A0D98-7FA3-44E9-A533-D752362406D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672BC54-C760-4395-AE15-B94829DEA80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227504C-5C7F-4073-8CD1-311E7443087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92-4B9B-8FC0-4E0199C34C3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A2B9796-9BCD-4CFF-B335-C63A413B5BA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19E9F6B-7369-4785-B2F3-FD937244662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C226A69-3196-492D-A0EC-274B13DD5C5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92-4B9B-8FC0-4E0199C34C3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AC3232D-619C-418C-9557-E0956BD8B5E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CCCCCD7-7DAE-4D9D-89DD-A7EE9566E79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77F9E5E-9888-41ED-B0F2-BE34C1CC96F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92-4B9B-8FC0-4E0199C34C3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EB06B2F-E9C3-4623-9EF5-F9C783BBBD3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3D69AF5-BC1A-428F-AF19-2976AF2BEDC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C2F2346-B23A-42CE-9EF9-6FFCD7E520D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92-4B9B-8FC0-4E0199C34C3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1AEDF59-13A8-4A0C-9A36-D30C2C4C47E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8BB6D1D-5D45-4F7B-84DD-9E85396D677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7C77DA3-7214-45C6-BB7E-0B38DD83454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92-4B9B-8FC0-4E0199C34C3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D104C3F-D9B7-40B1-B05F-667A4100CD7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CC535B0-456D-4BC9-94C6-F7652B4182B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70AA2CC-18C7-46D9-9466-9B156DBF18E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92-4B9B-8FC0-4E0199C34C3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52F6AC6-344D-4CE1-8659-3DB062C5028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7592DBD-52B8-4B68-A729-DA5E8C7C1F5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E179F4B-FDDE-4845-8C85-28210B608E8F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92-4B9B-8FC0-4E0199C34C3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9066BF3-9CC4-44BE-AE86-9F54AA706DB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34D3E484-71FA-4A7B-9E0A-EB57F21668D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67D0F76-CD44-49DF-9A9A-1071A3714F2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92-4B9B-8FC0-4E0199C34C3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D0075EA-C9AF-49A6-93B4-032AE642D0B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C37E847-2326-4AB8-BA01-49E0A98B53C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A30311C-0EB7-47E8-9E10-287A9CC91AB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92-4B9B-8FC0-4E0199C34C3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55E4894-DC9C-4B7F-ABEF-F37F9B7D41F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AE7DC6E-E3D7-494E-9BA1-BEA49E0662A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8C9C733-5FCD-4AF4-8891-789C8F5507E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92-4B9B-8FC0-4E0199C34C3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8DE6C20-BD26-4673-9FEA-7B6FD4ECC83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04AA13B-682D-4B14-B95D-C150D1BCE93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3B8DFA7-0EA2-4365-86AF-F5E9E7A07D5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92-4B9B-8FC0-4E0199C34C3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E36FEF8-6DF5-4A92-91EE-41725758E86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B89B1E9-D32E-4925-9938-5DB3FD4D243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2D76825-5D21-42AD-B2F3-476CAD40E6D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92-4B9B-8FC0-4E0199C34C3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CC4BD0D-30F0-4B9D-8E50-1BFD0D82ABE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D218DCD-19C4-4404-ABAC-97D9ACB7B67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BEB0111-9C90-4370-96FD-F32076D77AD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92-4B9B-8FC0-4E0199C34C3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23BAC13-BBCD-4E39-BE99-2F5C4E296B4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20D473F-4989-4EFE-8D15-2ED15CEF2BF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8C1E4B3-3AA4-4B31-B563-12E5F67A8FA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92-4B9B-8FC0-4E0199C34C30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92-4B9B-8FC0-4E0199C34C3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A0639AB-9AC9-4DF4-929B-1E5573F02B5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AB19211-B77A-4D3F-899A-40105D92D55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19BF3658-F9C3-432F-B54C-538139692FB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92-4B9B-8FC0-4E0199C34C3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4B37872-9B70-48FF-B104-809D6F4623E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8B75328-44B2-48A3-8832-0C87E712C94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B2BE3D4-08B3-4FB6-A755-E0F75BB1CD9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92-4B9B-8FC0-4E0199C34C3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1090AF7-1960-4392-975D-9971F17D191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6A95C2B-D64A-4422-B689-968F942DF8A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6755B30-EB72-47CC-8129-DAE9CC1CA5E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92-4B9B-8FC0-4E0199C34C3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225C733-DDFA-411B-8198-D6A6FE74531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D2F19BF-9034-4AF5-A1C0-3F3AFB7A796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0736108-6B7B-4426-9227-D41922B4465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92-4B9B-8FC0-4E0199C34C3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C951CEB-0208-4F1B-91F8-D27CA71F33D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2E909F0-3C9D-4579-9138-93F889573BD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E60B05C-4F62-44C6-A64A-FE8B4D32953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92-4B9B-8FC0-4E0199C34C3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1B72B9D-7218-4A24-8593-D7557EE256F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9FA6C20-57FD-4B8D-9BD4-AC00BF461DA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CA6C1EA-ED05-4F65-86CF-53C833E6A2A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92-4B9B-8FC0-4E0199C34C3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AE82A2B-0564-4267-87FD-CD4131D6D5D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58E17B1-8FAF-416C-8448-F4F8C1CBE7A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5CB90C9-989B-4460-BC27-C1A5A93CB81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92-4B9B-8FC0-4E0199C34C3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BB974C0-3EDF-441E-A5FC-7399BF2BA20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A6792B6-9406-4BB8-8C1A-0657E68081D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D127BA7-9A50-4F07-8EEA-9F49551A9AC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92-4B9B-8FC0-4E0199C34C3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C8260F0-D864-4370-9CA3-6F4DFFB02B8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CFF378A-75F8-4569-ADBA-B1561911F78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BE8DE47-4A7C-491B-B1D5-C5BFAF5461E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92-4B9B-8FC0-4E0199C34C3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70325F4-5072-4223-BD45-7A1E2C9624B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6476B1D-ABBB-42F2-8C22-60A04541130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864FD20-718F-427B-B4BE-0F74B79E3C4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92-4B9B-8FC0-4E0199C34C3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88C5DE4D-31C1-43E2-AEED-C4449905E88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9D371F0-6701-40D2-95E4-AEA5F72C76E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BCFC591-8B86-468F-90AA-03F3B88625A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92-4B9B-8FC0-4E0199C34C3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FD9F527-EC9C-46CF-AC17-B877F68A888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A382B4B-341F-4E27-B3F3-167C64A7657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B30B032-5380-4006-A721-3B743F88B2C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92-4B9B-8FC0-4E0199C34C3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2C28E42-72C1-4E52-927D-86CC457D4AB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EC17575-C1FA-4C67-80FF-1180F4646CC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15568E4-E7A0-4483-851C-1CFC030E05A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92-4B9B-8FC0-4E0199C34C3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64FFC68-7DE4-4354-A0BF-16190032307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D202ACE-C770-47BC-AAF4-1CC0A2428FC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7210D3E-8614-4F6C-88E2-336FC45EF23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92-4B9B-8FC0-4E0199C34C3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0DF1C8D-C3DA-4294-9B6F-63F15C766B1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D3E1F0C-C0F5-4F17-9DD9-0622B65E01B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4D88628-A652-4125-A26A-454949B2479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92-4B9B-8FC0-4E0199C34C3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994EA2D-E282-4358-8B53-CB281CF360A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16A4CA4-939A-4703-B125-B134142D6DE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6CA8AAB-C963-4693-A53D-5E48F00E217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92-4B9B-8FC0-4E0199C34C3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E103CDA-32D5-44D9-B64E-CAEF1BE318D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A724905-3856-4C17-89FF-56AF4A6FCC9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BD57A81-D667-4E04-BCC8-C65AA4643CB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92-4B9B-8FC0-4E0199C34C3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F85ACAA-45C5-410D-8F7E-670EC2CB9E2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317240B-E81D-4002-94C5-8A9D149141D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42C53DF-16D4-439A-A7B3-8E20B2B235F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92-4B9B-8FC0-4E0199C34C3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D88B071-06A2-4C35-9DAD-97C81C73BF1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4D0A00D-7533-4A83-94FD-55F96F306A9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4C42588-04B8-4A45-ADEB-3201D2E4EAF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92-4B9B-8FC0-4E0199C34C3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51A7134C-BD13-48E7-B2EC-EA8A52AC49C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7FBA6F0-7EAB-4B6F-9232-D38600A330D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503A8F7-4FDD-4497-B8D4-27A646E404E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92-4B9B-8FC0-4E0199C34C3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F0BBFCA-77B3-4E59-B94D-640EF404BA0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00AAC23-83D5-49EE-8D25-B14AE69F0DB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5D1D26C-2734-4DEF-8FD8-4C6842A9275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92-4B9B-8FC0-4E0199C34C3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EE46413E-8F07-43DC-A166-6EF3D886130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E982BA3-FBB6-415C-BD53-11EC58B9B3F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C43FE1A-B987-45C4-9F2A-21788FEEB88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92-4B9B-8FC0-4E0199C34C3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CB8C65EA-2D1C-47EC-B126-DBFA61E6A8E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D357074-A435-4376-B329-75DE7372946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60256BA-4C20-418D-9ABC-1B473CD3DF0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92-4B9B-8FC0-4E0199C34C3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FEC0213-07D1-41EF-A2DD-245E0930E28E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B453BCC-7E0B-460F-8884-64D0C3AB777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DD16E0E-6DE6-4ABD-A2A6-7BC6DD9A413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92-4B9B-8FC0-4E0199C34C3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C3EC424-88E5-4E80-B533-D0DA991F214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AF6A22E-F7A8-4744-A3E5-C42B8966BDE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97AA61F-1F90-498C-B026-1B9FA0CBA29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92-4B9B-8FC0-4E0199C34C3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2FA32C4-730E-48FE-8CDA-B2F3874BA03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1ABC08E-6750-4DAF-BD45-A5616BA6FE2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C182CC0-A1DA-4E5D-8AED-9795A7F4604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92-4B9B-8FC0-4E0199C34C3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7875C87-63B7-4741-8F4F-CABC6978111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8DC16DD-2DC4-412E-8E6F-B2C463AFED2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AB4F6C5E-8AD0-4BFA-BF19-099B3936A26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92-4B9B-8FC0-4E0199C34C3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C641AC40-BA5F-4CD0-811B-0F24B4465C1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B4A7559-EB6C-4422-9B4C-A54E6400FB3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5B29EB1-093D-4542-BEB9-ECC5632074E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92-4B9B-8FC0-4E0199C34C3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CBC05DB8-7160-4928-A8B4-A7930235167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C7DB8F8-2335-4076-A879-451B68E3779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3D19F746-0DE4-45D7-856E-0C667CB7A74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92-4B9B-8FC0-4E0199C34C3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C055B597-6746-4B19-AD51-9168ACEC4AA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4A5D7CF-2C3D-40DD-89BC-ED3B6FC7A3B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CA3AF3D-A208-442B-BF41-56E29F01489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92-4B9B-8FC0-4E0199C34C3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DB7795A-91A5-48C0-889C-35956C7246C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35951CF-B0BF-473A-9122-B8468F900A6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743C1B4-8D7A-4937-B233-B9FC388BF4C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92-4B9B-8FC0-4E0199C34C3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E8CDC3F-EC18-45FF-AAA5-D70FA84B65A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653CB8E-D847-4688-ABA7-AA6C01A4DAF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AFA1DB9-33E7-4537-8EEA-DDD6FB9A292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92-4B9B-8FC0-4E0199C34C3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18BF298D-51EE-4F57-9CC0-EA607C2D0BB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CA4EFB9-58C7-483D-8A68-ACFB912C538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74E20DB-1184-4C95-B2D2-CE344E78FE1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92-4B9B-8FC0-4E0199C34C3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BA07E4F1-A7AE-4220-B6DD-0418C3149FA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B1AE71B-E2BE-45F9-BB24-6738368E00E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01F405C-4B2B-4360-96D7-A256C465174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92-4B9B-8FC0-4E0199C34C30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2703C86-1415-41A5-A36A-BB6A1794C5D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6D0EAC6-4FCF-45D3-B050-7B31D94E3B4C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278186A-A7D9-45D4-A2B3-2937AC82239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92-4B9B-8FC0-4E0199C34C30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4AFF15A1-5ABD-4C35-8055-781192C81E8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6DD1B1E-DCF6-4FB0-BC98-20A5FFDAFD5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5D0C0F4-8104-48DA-BEBF-8C122A5F8CAA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92-4B9B-8FC0-4E0199C34C3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74753CFA-DF77-4C25-8BD2-F8D0191E297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CB8C907F-2FF8-42B2-AB05-65AC14281A5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D673E6D3-CD6D-41D8-843E-A54BA8DCDE63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92-4B9B-8FC0-4E0199C34C30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51BEEF8D-AD84-422F-9196-8F57FCA4761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58816B1-01BE-44D0-A9F5-DCA8A2B7BE6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AEAE253-4E6E-4E9D-8156-FF069D73A574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92-4B9B-8FC0-4E0199C34C30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BAAEFBE7-45A8-49C2-B800-857C09DC4A2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29DBB981-5321-4E8B-89B3-89417590BD42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847D3CE-2B84-4324-902E-0CC1718A7BB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92-4B9B-8FC0-4E0199C34C30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6252B55-2851-464B-B59F-EF3F448EBF9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7D5481BF-9745-404A-A33A-B4CC23C35F6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1642C50-B280-46CA-ACA1-F7E4D0DD194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92-4B9B-8FC0-4E0199C34C30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4DCAE19-619C-4594-A82C-40981616EBC2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E8F187C-1114-4399-BAFA-F10522166DA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88B1206-7C79-4723-9237-4651CA8D1A5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92-4B9B-8FC0-4E0199C34C30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853AF2C-033C-44EE-99D1-429907F89FD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BE66422-8E5A-41E0-9DAE-449FFD7DA96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FB7A6DC-662D-4E5D-8EDF-CBDBF104C88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92-4B9B-8FC0-4E0199C34C30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7A4CC2A-D31E-4BC1-909B-A5C665C3F9A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B16A537-CACC-4ADF-8683-84F39D4EF20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88A8684-BEF2-4434-97C0-5180D9EE631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92-4B9B-8FC0-4E0199C34C30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11658808-CC99-4821-AACF-700B7B69C7F8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74FA620-DCA3-4D79-B787-AE1D6E7CEC0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9D4A5045-54B6-4ACA-A5AF-4C0AA165CF9C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92-4B9B-8FC0-4E0199C34C30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FB1E364F-F93A-46D4-8830-591465E7145D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D4E01F1-D87B-4B1E-82B4-28B8089FC9A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B8854D6-B945-43D5-85D9-B70C61B8A23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92-4B9B-8FC0-4E0199C34C30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421D4DA3-C38B-47D4-8CB5-05E92AE243D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25DCF1B-20EB-42C6-8A91-F7789A501B2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18E4486-C1D2-4596-B44A-509F7F917646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92-4B9B-8FC0-4E0199C34C30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4FD2D6A0-116D-4EF1-96D0-AD640B20482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D03AAC26-5FB2-4CF4-8EDF-04D25518E43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AE65CA6-5204-4C77-8A96-D432AB8B1F0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92-4B9B-8FC0-4E0199C34C30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E900863-CE8F-460B-9DD7-CE510BA75B36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80A7DDB-475F-4039-8DCB-5382B434007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0DB63C2D-1BD8-4B7A-A5AA-D12B7CCD905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92-4B9B-8FC0-4E0199C34C30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560330DF-F2E7-4079-8006-D2E19858F095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18080FB-14F2-4DD1-89C8-F113AAC35B71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B1C7312-3EE8-4ADA-8FD5-DF95337E4B5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92-4B9B-8FC0-4E0199C34C30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9B45F72B-ABB6-443F-ACF6-3E37AD1E174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0A21673-B570-4A30-91B9-E9415B4E064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CACCF582-3BA7-4C8C-9764-666919977D2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92-4B9B-8FC0-4E0199C34C30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36EECA7-2142-4772-879B-A59D2623B25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378733C-E9CC-4868-A7DA-4DDCD79DD4FB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7B0B974-EE38-414B-A56F-34DFEDC5E37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92-4B9B-8FC0-4E0199C34C30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78643F5-D6FB-4634-A977-1DD21C4DC837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0E4802D0-15CC-4566-A12C-17BCCAEE2C83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9D79F20-8E61-4DE6-9093-C82B8864F14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92-4B9B-8FC0-4E0199C34C30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ADFACA1-24CD-4E61-A55B-D86F8E8A93E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515F1D2F-4DB7-4F1B-824A-8152BA28A0E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CF732DB-DB5E-494A-98BB-8A726582D1E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92-4B9B-8FC0-4E0199C34C30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F79211E5-BEA2-4BD0-BA91-88E744EFFDE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6DC22E8-9B41-4523-AB1F-52404F92E28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5F1D5D5-36B0-4C7A-849F-7C7998DE5B32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92-4B9B-8FC0-4E0199C34C30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C7FED14-F1C7-4B6D-98CC-B58A1A7F720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38E7257-E975-4001-95CB-B9430F09593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B312774D-A89D-45D0-B816-AB561B2CE295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92-4B9B-8FC0-4E0199C34C30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882ED8BA-FDF4-4E99-8F16-856A5CE7B970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BFC7B4C-B451-466D-94D1-22042582D72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2E73D2F-DFBE-4F50-87FC-D8008F50327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92-4B9B-8FC0-4E0199C34C30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D540927A-37FE-456D-80F0-9E37ECAD39AF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409FC90C-1AAA-4295-9753-DB175D76C72E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454891C-EE1A-42CA-AFB8-88EDABF7AB01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92-4B9B-8FC0-4E0199C34C30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BB437F92-5E1B-4082-9859-ECD38EB53174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EB7CF67-D965-469A-98C2-72AE19F8747A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49EBA51-2DB7-4189-A4CD-AEA06798693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92-4B9B-8FC0-4E0199C34C30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E9287441-2D98-4F82-9A3F-FFE2E50CF9AA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0087830-112B-48BB-9CA3-54FD270DF2B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4C703A78-C4CB-4271-AB1A-F5EA2BE7D5D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92-4B9B-8FC0-4E0199C34C30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63CB24E-7771-4D1F-8A36-5F16B56DD73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4FEEA4A-5D16-421F-A9D9-C8F1BFC2045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E7D3050-E886-4214-A540-11703BB560B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92-4B9B-8FC0-4E0199C34C30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FE20638B-7E47-4DC3-ABB1-27291367CB9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F0434CD8-8463-45AA-B909-1C7309EE048D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54C57453-BF0B-4EFC-AEB5-42CCB7C01D7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92-4B9B-8FC0-4E0199C34C30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960A76A1-DA6F-4A62-95FF-3A073690B76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BDA3325F-572C-451C-9316-8EA940077BE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6BC7AEB9-A177-4C26-B514-D6F639279019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92-4B9B-8FC0-4E0199C34C30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BB23BD4-442A-4850-A811-C765AA3563DB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95583657-8BF1-4517-993A-DFFF52206CC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9291F84-157C-4660-BE28-46E07B8FD13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92-4B9B-8FC0-4E0199C34C30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3C79CE79-F591-4D4A-9C37-6AD03B98A293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250B5A2-6F85-4FD7-9BE5-A33C77E34539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20DC429A-CD75-4340-B4B2-9BCD20B2799E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92-4B9B-8FC0-4E0199C34C30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D7EA3BC4-6D4F-44BA-852E-C913D6EC610C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63EA88A3-F6C3-4453-9311-D30EC6F5699F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7BFCDCA3-00F9-4FCB-A901-51C49D6F2E30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92-4B9B-8FC0-4E0199C34C30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73AFD4D7-2280-4758-8E2F-D673C4AC770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8AB56B17-DD95-43AD-947E-805396505BF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5F0B6E4-0CBB-484D-B058-4A022197CABD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92-4B9B-8FC0-4E0199C34C30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3F65B9EE-22E0-4F6D-8597-861E1F934659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E0CAA09A-2812-495B-B381-088C0BA07794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E89840D6-521A-4C21-AF69-BC667B25FFC8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92-4B9B-8FC0-4E0199C34C30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F24CAEE-745B-4979-9A73-4FD21BDC1FF1}" type="SERIESNAME">
                      <a:rPr lang="en-US" altLang="ja-JP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A9E59D66-BFA0-463E-A892-81A3B5340E55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FD65003A-41FA-4587-BB1B-35B95307361B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92-4B9B-8FC0-4E0199C34C30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'240713'!$D$7:$D$150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'240713'!$F$7:$F$150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98.9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97.1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'240713'!$G$82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2492-4B9B-8FC0-4E0199C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2024/08/15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'240815'!$E$6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'240815'!$E$7:$E$150</c:f>
              <c:numCache>
                <c:formatCode>General</c:formatCode>
                <c:ptCount val="144"/>
                <c:pt idx="0">
                  <c:v>141.9</c:v>
                </c:pt>
                <c:pt idx="1">
                  <c:v>140.80000000000001</c:v>
                </c:pt>
                <c:pt idx="2">
                  <c:v>139.6</c:v>
                </c:pt>
                <c:pt idx="3">
                  <c:v>138.4</c:v>
                </c:pt>
                <c:pt idx="4">
                  <c:v>137.19999999999999</c:v>
                </c:pt>
                <c:pt idx="5">
                  <c:v>135.80000000000001</c:v>
                </c:pt>
                <c:pt idx="6">
                  <c:v>134.5</c:v>
                </c:pt>
                <c:pt idx="7">
                  <c:v>133.19999999999999</c:v>
                </c:pt>
                <c:pt idx="8">
                  <c:v>131.9</c:v>
                </c:pt>
                <c:pt idx="9">
                  <c:v>130.6</c:v>
                </c:pt>
                <c:pt idx="10">
                  <c:v>129.4</c:v>
                </c:pt>
                <c:pt idx="11">
                  <c:v>128.19999999999999</c:v>
                </c:pt>
                <c:pt idx="12">
                  <c:v>127</c:v>
                </c:pt>
                <c:pt idx="13">
                  <c:v>125.9</c:v>
                </c:pt>
                <c:pt idx="14">
                  <c:v>124.8</c:v>
                </c:pt>
                <c:pt idx="15">
                  <c:v>123.6</c:v>
                </c:pt>
                <c:pt idx="16">
                  <c:v>122.5</c:v>
                </c:pt>
                <c:pt idx="17">
                  <c:v>121.3</c:v>
                </c:pt>
                <c:pt idx="18">
                  <c:v>120</c:v>
                </c:pt>
                <c:pt idx="19">
                  <c:v>118.7</c:v>
                </c:pt>
                <c:pt idx="20">
                  <c:v>117.3</c:v>
                </c:pt>
                <c:pt idx="21">
                  <c:v>115.8</c:v>
                </c:pt>
                <c:pt idx="22">
                  <c:v>114.2</c:v>
                </c:pt>
                <c:pt idx="23">
                  <c:v>112.4</c:v>
                </c:pt>
                <c:pt idx="24">
                  <c:v>110.6</c:v>
                </c:pt>
                <c:pt idx="25">
                  <c:v>108.7</c:v>
                </c:pt>
                <c:pt idx="26">
                  <c:v>106.7</c:v>
                </c:pt>
                <c:pt idx="27">
                  <c:v>104.7</c:v>
                </c:pt>
                <c:pt idx="28">
                  <c:v>102.6</c:v>
                </c:pt>
                <c:pt idx="29">
                  <c:v>100.5</c:v>
                </c:pt>
                <c:pt idx="30">
                  <c:v>98.4</c:v>
                </c:pt>
                <c:pt idx="31">
                  <c:v>96.3</c:v>
                </c:pt>
                <c:pt idx="32">
                  <c:v>94.2</c:v>
                </c:pt>
                <c:pt idx="33">
                  <c:v>92.2</c:v>
                </c:pt>
                <c:pt idx="34">
                  <c:v>90.3</c:v>
                </c:pt>
                <c:pt idx="35">
                  <c:v>88.5</c:v>
                </c:pt>
                <c:pt idx="36">
                  <c:v>86.7</c:v>
                </c:pt>
                <c:pt idx="37">
                  <c:v>85</c:v>
                </c:pt>
                <c:pt idx="38">
                  <c:v>83.4</c:v>
                </c:pt>
                <c:pt idx="39">
                  <c:v>81.8</c:v>
                </c:pt>
                <c:pt idx="40">
                  <c:v>80.2</c:v>
                </c:pt>
                <c:pt idx="41">
                  <c:v>78.7</c:v>
                </c:pt>
                <c:pt idx="42">
                  <c:v>77.3</c:v>
                </c:pt>
                <c:pt idx="43">
                  <c:v>75.8</c:v>
                </c:pt>
                <c:pt idx="44">
                  <c:v>74.3</c:v>
                </c:pt>
                <c:pt idx="45">
                  <c:v>72.8</c:v>
                </c:pt>
                <c:pt idx="46">
                  <c:v>71.3</c:v>
                </c:pt>
                <c:pt idx="47">
                  <c:v>69.8</c:v>
                </c:pt>
                <c:pt idx="48">
                  <c:v>68.2</c:v>
                </c:pt>
                <c:pt idx="49">
                  <c:v>66.7</c:v>
                </c:pt>
                <c:pt idx="50">
                  <c:v>65.2</c:v>
                </c:pt>
                <c:pt idx="51">
                  <c:v>63.7</c:v>
                </c:pt>
                <c:pt idx="52">
                  <c:v>62.3</c:v>
                </c:pt>
                <c:pt idx="53">
                  <c:v>61</c:v>
                </c:pt>
                <c:pt idx="54">
                  <c:v>59.9</c:v>
                </c:pt>
                <c:pt idx="55">
                  <c:v>58.8</c:v>
                </c:pt>
                <c:pt idx="56">
                  <c:v>58</c:v>
                </c:pt>
                <c:pt idx="57">
                  <c:v>57.3</c:v>
                </c:pt>
                <c:pt idx="58">
                  <c:v>56.8</c:v>
                </c:pt>
                <c:pt idx="59">
                  <c:v>56.6</c:v>
                </c:pt>
                <c:pt idx="60">
                  <c:v>56.6</c:v>
                </c:pt>
                <c:pt idx="61">
                  <c:v>56.8</c:v>
                </c:pt>
                <c:pt idx="62">
                  <c:v>57.2</c:v>
                </c:pt>
                <c:pt idx="63">
                  <c:v>57.8</c:v>
                </c:pt>
                <c:pt idx="64">
                  <c:v>58.6</c:v>
                </c:pt>
                <c:pt idx="65">
                  <c:v>59.6</c:v>
                </c:pt>
                <c:pt idx="66">
                  <c:v>60.7</c:v>
                </c:pt>
                <c:pt idx="67">
                  <c:v>62</c:v>
                </c:pt>
                <c:pt idx="68">
                  <c:v>63.4</c:v>
                </c:pt>
                <c:pt idx="69">
                  <c:v>64.900000000000006</c:v>
                </c:pt>
                <c:pt idx="70">
                  <c:v>66.5</c:v>
                </c:pt>
                <c:pt idx="71">
                  <c:v>68.2</c:v>
                </c:pt>
                <c:pt idx="72">
                  <c:v>69.900000000000006</c:v>
                </c:pt>
                <c:pt idx="73">
                  <c:v>71.8</c:v>
                </c:pt>
                <c:pt idx="74">
                  <c:v>73.7</c:v>
                </c:pt>
                <c:pt idx="75">
                  <c:v>75.7</c:v>
                </c:pt>
                <c:pt idx="76">
                  <c:v>77.8</c:v>
                </c:pt>
                <c:pt idx="77">
                  <c:v>80</c:v>
                </c:pt>
                <c:pt idx="78">
                  <c:v>82.3</c:v>
                </c:pt>
                <c:pt idx="79">
                  <c:v>84.8</c:v>
                </c:pt>
                <c:pt idx="80">
                  <c:v>87.5</c:v>
                </c:pt>
                <c:pt idx="81">
                  <c:v>90.3</c:v>
                </c:pt>
                <c:pt idx="82">
                  <c:v>93.2</c:v>
                </c:pt>
                <c:pt idx="83">
                  <c:v>96.3</c:v>
                </c:pt>
                <c:pt idx="84">
                  <c:v>99.5</c:v>
                </c:pt>
                <c:pt idx="85">
                  <c:v>102.9</c:v>
                </c:pt>
                <c:pt idx="86">
                  <c:v>106.3</c:v>
                </c:pt>
                <c:pt idx="87">
                  <c:v>109.8</c:v>
                </c:pt>
                <c:pt idx="88">
                  <c:v>113.3</c:v>
                </c:pt>
                <c:pt idx="89">
                  <c:v>116.7</c:v>
                </c:pt>
                <c:pt idx="90">
                  <c:v>120.2</c:v>
                </c:pt>
                <c:pt idx="91">
                  <c:v>123.5</c:v>
                </c:pt>
                <c:pt idx="92">
                  <c:v>126.7</c:v>
                </c:pt>
                <c:pt idx="93">
                  <c:v>129.69999999999999</c:v>
                </c:pt>
                <c:pt idx="94">
                  <c:v>132.5</c:v>
                </c:pt>
                <c:pt idx="95">
                  <c:v>135</c:v>
                </c:pt>
                <c:pt idx="96">
                  <c:v>137.4</c:v>
                </c:pt>
                <c:pt idx="97">
                  <c:v>139.4</c:v>
                </c:pt>
                <c:pt idx="98">
                  <c:v>141.19999999999999</c:v>
                </c:pt>
                <c:pt idx="99">
                  <c:v>142.80000000000001</c:v>
                </c:pt>
                <c:pt idx="100">
                  <c:v>144.1</c:v>
                </c:pt>
                <c:pt idx="101">
                  <c:v>145.19999999999999</c:v>
                </c:pt>
                <c:pt idx="102">
                  <c:v>146.1</c:v>
                </c:pt>
                <c:pt idx="103">
                  <c:v>146.80000000000001</c:v>
                </c:pt>
                <c:pt idx="104">
                  <c:v>147.4</c:v>
                </c:pt>
                <c:pt idx="105">
                  <c:v>147.9</c:v>
                </c:pt>
                <c:pt idx="106">
                  <c:v>148.30000000000001</c:v>
                </c:pt>
                <c:pt idx="107">
                  <c:v>148.69999999999999</c:v>
                </c:pt>
                <c:pt idx="108">
                  <c:v>149</c:v>
                </c:pt>
                <c:pt idx="109">
                  <c:v>149.30000000000001</c:v>
                </c:pt>
                <c:pt idx="110">
                  <c:v>149.5</c:v>
                </c:pt>
                <c:pt idx="111">
                  <c:v>149.80000000000001</c:v>
                </c:pt>
                <c:pt idx="112">
                  <c:v>150</c:v>
                </c:pt>
                <c:pt idx="113">
                  <c:v>150.19999999999999</c:v>
                </c:pt>
                <c:pt idx="114">
                  <c:v>150.4</c:v>
                </c:pt>
                <c:pt idx="115">
                  <c:v>150.5</c:v>
                </c:pt>
                <c:pt idx="116">
                  <c:v>150.6</c:v>
                </c:pt>
                <c:pt idx="117">
                  <c:v>150.5</c:v>
                </c:pt>
                <c:pt idx="118">
                  <c:v>150.4</c:v>
                </c:pt>
                <c:pt idx="119">
                  <c:v>150.19999999999999</c:v>
                </c:pt>
                <c:pt idx="120">
                  <c:v>149.9</c:v>
                </c:pt>
                <c:pt idx="121">
                  <c:v>149.5</c:v>
                </c:pt>
                <c:pt idx="122">
                  <c:v>149</c:v>
                </c:pt>
                <c:pt idx="123">
                  <c:v>148.5</c:v>
                </c:pt>
                <c:pt idx="124">
                  <c:v>147.80000000000001</c:v>
                </c:pt>
                <c:pt idx="125">
                  <c:v>147.19999999999999</c:v>
                </c:pt>
                <c:pt idx="126">
                  <c:v>146.5</c:v>
                </c:pt>
                <c:pt idx="127">
                  <c:v>145.9</c:v>
                </c:pt>
                <c:pt idx="128">
                  <c:v>145.30000000000001</c:v>
                </c:pt>
                <c:pt idx="129">
                  <c:v>144.80000000000001</c:v>
                </c:pt>
                <c:pt idx="130">
                  <c:v>144.30000000000001</c:v>
                </c:pt>
                <c:pt idx="131">
                  <c:v>143.9</c:v>
                </c:pt>
                <c:pt idx="132">
                  <c:v>143.69999999999999</c:v>
                </c:pt>
                <c:pt idx="133">
                  <c:v>143.6</c:v>
                </c:pt>
                <c:pt idx="134">
                  <c:v>143.5</c:v>
                </c:pt>
                <c:pt idx="135">
                  <c:v>143.6</c:v>
                </c:pt>
                <c:pt idx="136">
                  <c:v>143.69999999999999</c:v>
                </c:pt>
                <c:pt idx="137">
                  <c:v>143.9</c:v>
                </c:pt>
                <c:pt idx="138">
                  <c:v>144.1</c:v>
                </c:pt>
                <c:pt idx="139">
                  <c:v>144.30000000000001</c:v>
                </c:pt>
                <c:pt idx="140">
                  <c:v>144.5</c:v>
                </c:pt>
                <c:pt idx="141">
                  <c:v>144.6</c:v>
                </c:pt>
                <c:pt idx="142">
                  <c:v>144.69999999999999</c:v>
                </c:pt>
                <c:pt idx="143">
                  <c:v>144.6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5-4DB3-A38C-678BE4B7494D}"/>
            </c:ext>
          </c:extLst>
        </c:ser>
        <c:ser>
          <c:idx val="1"/>
          <c:order val="1"/>
          <c:tx>
            <c:strRef>
              <c:f>'240815'!$F$6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45-4DB3-A38C-678BE4B7494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45-4DB3-A38C-678BE4B749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EA5F09-D31D-4D76-8F09-8EE0E78AC88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BFF8C2-CF7D-4B64-881F-08D70B6FDF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63BB4B-09F9-43DC-BB04-AF064DBF64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45-4DB3-A38C-678BE4B74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E890C7-52D8-4ADA-9105-6C27D488F2E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04BC998-4726-4E22-894F-41B060CEEE6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9FC467-6A65-41DA-B6A9-3D4EDEF364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45-4DB3-A38C-678BE4B749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9A7C68-97AF-4EF7-9C8F-198DEB3562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BC8AE92-26B9-47D2-A2AE-3B86CABDC6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067B577-0D23-450C-B8AB-265DC022160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45-4DB3-A38C-678BE4B749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E273E4-81F1-496D-BB42-FB72269791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470937-9CE2-4A6D-A130-13721B08483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883375-243E-4AA6-A4B5-E783788C797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45-4DB3-A38C-678BE4B749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3A165F-F63A-4C05-BD86-0107FD868EB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16AF9A-34FA-4EE8-8409-98FC17FA58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A06D5E-6CEF-49D8-96F7-F220D9E3A4E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45-4DB3-A38C-678BE4B749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33A1A79-E266-4F5A-957B-5835289752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9D35A0-CE6D-4DD8-B125-5DEE24D5D05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D357CD1-9CEA-4918-90BC-3FE0CD2FC3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45-4DB3-A38C-678BE4B749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1087FA-A8FD-4799-95ED-6E495E7206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A6E3BD-185A-47B4-8C5E-B4CBD1F466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6E91F5-F971-42FD-B5EE-AD84FA7A79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45-4DB3-A38C-678BE4B749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C0C39DD-83BD-454E-A72D-840F75446C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617D22-2F67-486B-9C46-7F5E91DF957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2806B0-85CC-474D-B8F9-A859F0B329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45-4DB3-A38C-678BE4B749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ECF91B-24CE-4504-8013-59A39B42B83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042845-95D0-4FB0-AB4D-F4906B1FC58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2871FB7-BF68-4AF3-B126-FEE073E4C0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45-4DB3-A38C-678BE4B749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FF10BE-ADA4-45A1-9F68-AE4EFBC44E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64439E-4B60-41D3-80A5-9BCEE42D3D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6792BB-AC3D-4E69-A794-4221C6D981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45-4DB3-A38C-678BE4B749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CE75C7-196C-40A8-98CF-B8FF39DD78B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221C42-53EC-48B6-A272-3471AAF1DE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26A01F-C59F-4DD2-91CE-1466CFEABB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45-4DB3-A38C-678BE4B749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B6DC448-4851-4535-9F5B-01A1C6525F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AD84720-4B13-4CA5-A184-42444DAD7A9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D4D42C5-3047-4ABD-82AF-2870CF6F17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45-4DB3-A38C-678BE4B749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54B3CD-2FA4-4695-9FC3-0946CDC3835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86CD4A-F9C0-464C-AA57-067CB35761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E0D3CF-21C6-456A-87E7-B8CD5ACC88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45-4DB3-A38C-678BE4B749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9C1792-7890-4374-B09D-91308A1A7D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6DED0B-B331-4165-A810-F6E2434DA7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F30484-4EA5-4081-9448-A9E89B8E837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45-4DB3-A38C-678BE4B749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9991E44-A952-4569-B72D-7EFEFB2CAA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EEF48C-2514-4080-AB76-49B6C68E27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91C16D6-02C7-4BB6-A452-2A074F73F3A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45-4DB3-A38C-678BE4B749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FDE679B-BE82-4F50-9DE8-B519071DBD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2CED88-EFFB-4A5C-B669-396FFE961A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B20192C-B538-4BE1-B770-B9D5881588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45-4DB3-A38C-678BE4B749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4015115-613C-4CD9-A2B7-12FB6430D1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A0D135-9509-4D86-A9DD-A3297E6525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92CAFA-61A8-4F18-9C86-4DEE05D5D0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C45-4DB3-A38C-678BE4B749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D510B8B-DE81-4764-B12A-965CBC100A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64D23C-F0F1-426C-AC49-1BF40CCDCB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D99F46-ADF5-4B01-84C3-766A2F855C3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C45-4DB3-A38C-678BE4B749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8AA2862-F6D0-4F24-983E-7A85C131BF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9A8C74-6D39-4D4C-B339-82429BC261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CB8016-1A61-4803-A502-14AE0533A4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C45-4DB3-A38C-678BE4B749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4591AD2-A04B-45EF-8356-4DB5E06BF27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96BF338-1307-4039-838F-9E292492D78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138075-DD85-4250-814C-FD756EB518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C45-4DB3-A38C-678BE4B749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65E236E-85ED-4298-B7B8-353FE51590F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B6FB72-01B3-4E84-B6D8-7BD42F913C7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E5EBC4D-07DD-4D3F-98A8-AC0DC309D1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C45-4DB3-A38C-678BE4B749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0901654-D912-40C9-AAC6-F431842BA2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4D7258C-9DFA-4D50-A4AD-040A072251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A12640-B286-40E2-9D13-63F969B671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C45-4DB3-A38C-678BE4B749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D35079F-939F-4561-A35C-7E75015D48C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530CCB-F644-4D2B-8A09-2BD35658B6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E5E391-DDF0-4069-AE93-23FD8C9DEC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C45-4DB3-A38C-678BE4B749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7D8F098-E066-40FA-A195-461849838FA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AECD2A1-13F1-49F3-8CC4-552FB8AA47D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F82FF20-9CF0-49F8-A67F-6A033C2842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C45-4DB3-A38C-678BE4B749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AF0FBFB-BFF1-4C3D-ABEA-8AD368C63C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0C7E76-5FAC-4D10-869D-38F6ED59A2B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13224C-308F-4D2E-AFA9-E55AF12A3D1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C45-4DB3-A38C-678BE4B749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70C1256-4A93-46FD-8723-E9FC6C01FE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8C8244-38D8-4831-9B5B-776B7D89C57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A89248-7369-46D8-A192-2FDC0119FE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C45-4DB3-A38C-678BE4B749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C50782F-CD3E-4ABD-BAB4-80301A968CE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5DDF7E-6C84-4FDE-93F7-3BC43EE047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25A259-9BC4-45DF-BD8C-0E3B7631D9D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C45-4DB3-A38C-678BE4B749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491D2CB-3D36-414F-9DEE-003A0F18D3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4CFE765-CC08-4033-B5CD-F925D18197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F9A06B-685F-47B3-BDEE-BC3821F3B16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C45-4DB3-A38C-678BE4B749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0D5074E-D282-41B7-8AD7-25A50B20CA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3F673B-0445-4103-AAFE-9D5A936F52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F8DBCEB-5C0E-41C1-8A2C-76EF7D076A4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C45-4DB3-A38C-678BE4B7494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D932707-518A-4C68-8A75-3B3DE2E4EF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01C51D-968C-46AC-A4DB-42B2C72ADE5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72A554-2842-4149-B7CC-7966F327093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C45-4DB3-A38C-678BE4B7494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AF7D511-2A42-4ED2-A264-F8AD0198FE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67760D7-43D9-4FBF-882D-D2C7FF375C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0B0572F-F60E-4C58-9998-66B188C576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C45-4DB3-A38C-678BE4B7494D}"/>
                </c:ext>
              </c:extLst>
            </c:dLbl>
            <c:dLbl>
              <c:idx val="32"/>
              <c:layout>
                <c:manualLayout>
                  <c:x val="4.5850726515473825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05387465713617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BC45-4DB3-A38C-678BE4B7494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328C72E-C108-4B37-B1DB-7BF7D544D3A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F934EC-EE27-4D4E-8F01-3C7D31C653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BB8AD9-569C-4A5E-8CD5-B2C3566DA5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C45-4DB3-A38C-678BE4B7494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3E703B2-B02A-413D-B36D-B43A1400E39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A73667-399D-4406-A334-AC95F5EDC7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8D6A5B-69C4-454F-9470-AF829E139B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C45-4DB3-A38C-678BE4B7494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F04E9CB-4D0B-454C-A292-BBDBCA4FBE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25D156-7B21-4C72-920B-0E91E869224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8AFD25-32C6-436C-A4DA-0465D4ECE8C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C45-4DB3-A38C-678BE4B7494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B0B2A71-D26A-46F5-9B1A-02D70E0ED3B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7D4C4A4-C5DC-41DE-88FF-8AAF194CEFA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5C2EF4F-6ADC-41A4-A12F-610FE27802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C45-4DB3-A38C-678BE4B7494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C927AEC-F624-4663-A49C-F8826F97E2A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116E85-97E9-4D05-8052-0B14B5AC71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C9FBDB-C40F-4833-8847-19B2E21479E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C45-4DB3-A38C-678BE4B7494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79E432F-EECD-4711-B829-4D7755C15B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452E59-FFD6-49ED-B133-8A743875E7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4EF119-BBB8-42B6-9B22-A766AD5857F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C45-4DB3-A38C-678BE4B7494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8203D50-D336-4CBC-9DC7-C2AA781187E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EEAE45C-1A7B-467F-BF32-5786F8069F2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A5BD7C-3354-438A-9B24-8EDA2D0DF81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C45-4DB3-A38C-678BE4B7494D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BC45-4DB3-A38C-678BE4B7494D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BC45-4DB3-A38C-678BE4B7494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BE3EA7D-C39F-470F-8965-8B9E1D63F6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F987038-F75E-4E98-AFBE-1B619A6055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04DDB4B-4F19-4D41-A288-BBA0DCF9EE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C45-4DB3-A38C-678BE4B7494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D286FFC-A288-4456-ABD6-CC25ED60D3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2F0AE9F-70D1-4F08-AAAC-51C3492CCD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A5708F-AF17-4D4A-AFAB-D27EAA5BA5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C45-4DB3-A38C-678BE4B7494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5881493-92F7-4B8F-8AD1-DAAFB151963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89D1498-E83F-40E0-B187-1AFBE149A2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EE7BA5-24E2-45A4-AA62-ED1AD66231D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C45-4DB3-A38C-678BE4B7494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4CCB641-6C52-4E9A-8444-4C152863945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8E96DB-750A-4CC1-B5A5-6A4489E5D0C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486F05-B3EF-44F4-A589-DE2FD264E1E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C45-4DB3-A38C-678BE4B7494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05581A9-AA35-42D9-96D1-6CAFD9A1F5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7AB296D-4142-4E35-95C7-C9C03E56E7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6F776B5-AE46-4203-9C52-21B16A3CEE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C45-4DB3-A38C-678BE4B7494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D7DE194-BCFA-4520-98D6-BCA35AD084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69CD7A-E289-4826-8E62-7D49278F5F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D57B6E-A173-4F49-BAC0-7807D646E5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C45-4DB3-A38C-678BE4B7494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F76077C-4579-4CA5-9483-4A988C0E6B6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BCF8D8-3B62-48BB-AB33-A6B40A8DAA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B26F07-748A-4966-A65F-554265B0525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C45-4DB3-A38C-678BE4B7494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8EE9754-6AC1-458B-840A-11D0B3EEDA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AD7AB5-BE50-4CE1-A573-D0551054DFA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81BA58-9C7A-4CB1-B952-97ADDDA1F8D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C45-4DB3-A38C-678BE4B7494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B6E0B06-6990-4DAD-AE0C-ABC18A81C05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A5AA3F-37C2-4D49-821C-87F3C36240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FC9F3B2-96F8-448A-8742-0EF70131777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C45-4DB3-A38C-678BE4B7494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2F0BAB1-7859-470B-984E-64138F68F2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DC8B37F-1840-4AA6-AA35-248752EED3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0A59FA-F59A-4A72-88C4-2BA24EA1BF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C45-4DB3-A38C-678BE4B7494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FAEAA06-3F3E-482A-AC98-4ABF67317B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F4E9950-8AEF-4B5C-94E1-2D57C0D8D0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7A31C3-53E2-4CF7-ADBE-A5E12FEED3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C45-4DB3-A38C-678BE4B7494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7B23A1B-3241-4140-9DFB-D029FB5B4C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30EB9BD-DE5A-4E05-9D64-1298DAB9A1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F670FC-8109-4152-9657-9DA21CBF3A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C45-4DB3-A38C-678BE4B7494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0511314-73AE-4817-81FF-2ABB5851A5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74835A-50F9-40B7-9FA0-7551C6FC7D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6F708F-79C5-4EC6-B9A7-84464DD1ED9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C45-4DB3-A38C-678BE4B7494D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BC45-4DB3-A38C-678BE4B7494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6586A03-89F3-4DC9-AE4C-A32A259B5AB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54C7B06-7959-4BB7-A257-AD8F58CE38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C13379-30B0-400C-BDA6-C689EE82D9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C45-4DB3-A38C-678BE4B7494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2CF00C4-4F7B-4B9A-9BA8-0DE7C4F7B6D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E5352B6-96BF-4CB8-8E08-EEEC25F9AE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498AFA-25AA-4840-B150-B62B71F8C1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C45-4DB3-A38C-678BE4B7494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85C6DAF-9A82-4009-B543-CDE8858B781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27E66E-DD77-469B-A205-7DAF311F16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4F8B3FA-1656-4B92-A2B5-A5EA16B4BC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C45-4DB3-A38C-678BE4B7494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47A6EC1-D6AC-422C-AFFC-9C8CF636DF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63E3F0-6EF4-47E2-B855-27E613B24A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101DB94-D31B-4C9B-B55D-BC4DAE1663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C45-4DB3-A38C-678BE4B7494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F6ACCCD-7A98-4679-A8CE-F34D032FE5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9D3B32D-F606-4782-A6D3-18E46A7BB7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047AEF8-6097-4D4B-A8F1-779B2E7544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C45-4DB3-A38C-678BE4B7494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154065A-C74F-4DB6-B848-03594034A87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38A8DC5-693E-4DFE-B312-9DEE4077897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C59E942-2D5E-40AA-9C7A-AF10F73B04F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C45-4DB3-A38C-678BE4B7494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4DA8073-979D-4E56-B218-1CCA6B37E56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0B3D1B6-C17F-4FC6-B33A-E1A7C52B4FE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ED0723-4398-493A-A3D6-CEC2F763AF5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C45-4DB3-A38C-678BE4B7494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E5FB53C-F0A5-43E2-A81F-7305C66E94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D079B4-E19E-4053-8750-7FABEE22AD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E0AF0A-416D-418A-ABB9-15D4BF8771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C45-4DB3-A38C-678BE4B7494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433FA94-4BF0-4429-AF33-CE3BA8EFD6F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939C36-BDAB-4D19-9EFE-92606F7FBA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F1DADA7-3BAD-4CA9-9788-3E7E90409D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C45-4DB3-A38C-678BE4B7494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AC0DD8F-EAFE-4297-B290-8969D3DC68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179D170-0CEF-4023-AB34-2B99FCBD69C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070B6E-EAEC-430E-852B-78F3711FA3E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C45-4DB3-A38C-678BE4B7494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C757B7C-F23E-4A65-9C80-51A5C028472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F68F172-BB0C-4321-9F59-130E7D5A6A1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37308D1-6EAA-4035-A805-55A95D1A16A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C45-4DB3-A38C-678BE4B7494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7E06792-533C-4054-BFCA-DA710D2747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311F1F-D46C-42DE-8454-E7230EAA0B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658191C-6A26-4F91-B7DA-D884724346A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C45-4DB3-A38C-678BE4B7494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6A0F019-A645-4BB8-827C-C2977F6D36F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84809E8-CF82-4460-B471-90D3C5EFCC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02A486-8E0D-4A55-9C4B-2DF2F938A47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C45-4DB3-A38C-678BE4B7494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1CCD4C7-31AC-4891-99E4-9E5E63CCCD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9175F9-FD88-4231-BCEB-F7CBD303EF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0995138-A2BA-44E2-9F5B-FC6F645DF1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C45-4DB3-A38C-678BE4B7494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BFDC08F3-FEE2-48B0-A7B0-8FF3DD149B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E7F81E-CA71-4BDA-8DBA-A7E96383A2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B8D707D-8323-4388-A7C0-63DB670776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C45-4DB3-A38C-678BE4B7494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6A3F408-5237-44EE-AB41-17E77D5082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2A69942-CAC6-4921-8698-73199C53D77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8B6478-3301-4D7C-B49D-FBA0B79E5A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C45-4DB3-A38C-678BE4B7494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AA2AAFB-B6E0-4E23-A51B-F10BF90FDB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D330CE-B459-49D1-89A8-9543720B3A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83D5AD-E4F1-42B5-9A02-BB88EC9754E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C45-4DB3-A38C-678BE4B7494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1AB27C7D-A9DF-4298-86F7-2C26225436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B7CDF6-DBA7-479B-8601-65E326ED5A5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2942A80-E653-4787-B1F5-BB4A21C1EE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C45-4DB3-A38C-678BE4B7494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AC7E12A-71E4-4F0F-BCB9-83A87D102C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30FED0-1325-43A8-A9F7-7411F046FC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AA910C-BD9B-4EDA-85CB-A55CA8E0B7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C45-4DB3-A38C-678BE4B7494D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45-4DB3-A38C-678BE4B7494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E6E7C48-0CB2-41AE-986A-6DA7AB9B32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7957287-424D-4267-B8EA-B75366FB9C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00AEA2-9BA1-474F-B1E2-C7086175AF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C45-4DB3-A38C-678BE4B7494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261CDB1-32B1-4AA2-B1D5-059ACEFFCA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BD8B13C-8695-4EF6-9956-3D2A7AB475D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D6498DC-1F12-48E6-B392-208A56C2F66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C45-4DB3-A38C-678BE4B7494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5AA1C67-B559-4AFD-963A-0FD620E43A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CEC868-924A-4231-BBE8-C819F9E57F9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CD1E834-642D-4133-B27B-4D722DF9D3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C45-4DB3-A38C-678BE4B7494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F25CC7D-B427-4430-AF09-462BCB9A60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F1E1C0B-FB99-4C55-8B4E-5BF50AC4F8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B469AD-CEFA-4DC6-BA0F-CBCCBCF877E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C45-4DB3-A38C-678BE4B7494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2FA0BAD-1E95-46D1-A090-5E511FFF59B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B19074-4182-4DE4-AB20-D24B547C27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2E3A798-613D-4A40-8BEF-FA59014A05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C45-4DB3-A38C-678BE4B7494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ACAA21D-60C9-4A3D-8991-8B951AB2535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7607A32-EBB6-4EEB-AE23-88F2036D5AD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27A40A6-FE7E-43CC-8561-DB7E495487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C45-4DB3-A38C-678BE4B7494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94ABA7B-B1C6-4342-931E-8592CCB751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0DCEE2-7D9E-4479-8F2D-B239370F3EA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617A5A4-7E44-48D8-89DC-A574285D895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C45-4DB3-A38C-678BE4B7494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2F488EF-A536-429C-8F0B-616BAE01D2A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C21EC5A-F82B-4D09-BBF2-6573EEBE2B8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92F066-79B1-49B3-B55D-2862A16EA0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C45-4DB3-A38C-678BE4B7494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2BA472A-4B62-41B7-950A-32047D8863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C13B685-EF6F-45BD-A886-1314E28B2C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99FEAA-DCEB-4CDF-90DA-63894651F2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C45-4DB3-A38C-678BE4B7494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70E245D-DDDB-46C7-8657-AD11D1737E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3248CA5-A3C0-4B97-8E96-13082D24AB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EB13AE-8C9A-4706-B587-15593E99D41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C45-4DB3-A38C-678BE4B7494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54B7D00-3752-4EA4-AFB8-B0E63C49C8F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2564B2E-3CF0-4B7E-986A-EC0AFB4818C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02CE4EE-87E2-43AD-8330-29345126E9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C45-4DB3-A38C-678BE4B7494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F05588F-D6ED-4677-923A-C0022E50E8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BF05511-B7E7-4A9D-8466-1FAD703DB6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B903B2-5975-4B09-8A80-FFFB0E0E8DE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C45-4DB3-A38C-678BE4B7494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0C9D268-6AA4-4897-A310-C0425FA2D6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E7668E5-18B7-431E-A9F7-0EA5191417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8DC89FA-7967-456B-8BC3-C1FA2A56A4D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C45-4DB3-A38C-678BE4B7494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2F4EC22-0223-4686-8D1B-3E4B41ED128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12F23C-421B-4248-B1C9-540BC5C391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8DA8F2-A654-4E97-8B52-644E633EAA9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C45-4DB3-A38C-678BE4B7494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4FF991F-76CF-4EF5-9527-631E90358D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EB0A36-2B2F-4507-94E9-96E9B20350E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77C3877-4878-4921-A1D7-BC090F15D10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C45-4DB3-A38C-678BE4B7494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373CBF9-5018-4C8C-991E-1150166C5A6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DD636E-3946-420C-84DC-BE0CDE30164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10D7B0C-114A-44B9-B89D-7524FDCBB2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C45-4DB3-A38C-678BE4B7494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32FEF89-A763-4D23-A3AD-E19C565A8B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1F5C66C-2419-4353-A29E-1D02F9F556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4CAF0B-3273-4DAA-B214-557FBA7D83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C45-4DB3-A38C-678BE4B7494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6743435-34F5-486F-AB9A-DB2232AB56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3B6E91-5444-4A4B-AB00-CEDC33B7C3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51E40E-6CC7-42B1-9EE5-98C6AF6F7DD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C45-4DB3-A38C-678BE4B7494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B1F8379-178C-4588-BD48-3145B65ACC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1E14990-A7C3-442A-AEA7-2D9EC610369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83ADC93-4680-4915-A61A-7F0A4D6E9CD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C45-4DB3-A38C-678BE4B7494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43836E5-5A85-4631-8AB8-D568EA76D8E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70ECC1A-3B6D-4840-85CB-693E31E16E3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2207ECA-25F4-4A05-B641-5B27B785820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C45-4DB3-A38C-678BE4B7494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E1F82E9-1D59-4DD4-8A98-1AF9EF9807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AEF1C3-C688-4ECE-BC44-A37CBB93362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C53D4AE-FA8D-439D-A89B-30E6DAFCA4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C45-4DB3-A38C-678BE4B7494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33674B3-317D-4E04-86B2-7E3F866EDE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902A1EC-41FD-4AA8-AF0D-6539246ABF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BFBCC3-2F08-4B58-BF3A-E3019AFB3B7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C45-4DB3-A38C-678BE4B7494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BA7C9639-CA5B-4A69-B56F-97BE1FC862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04608E-CA34-4C7C-8E34-4BBB5C71D70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1DA3B5-0852-492B-86FD-AFA8261468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C45-4DB3-A38C-678BE4B7494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F7B4AA4F-5AA3-40F5-85D3-BD00B37248A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2611ED0-1C84-42A9-A44E-E4E177DB000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D10E71D-D71E-479F-9AA5-299093BA59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C45-4DB3-A38C-678BE4B7494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3D90085-F982-4819-91A1-74D95DE621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7C57F4-812B-4B6A-9AFA-9F94CAF7CA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A6751ED-D3BE-463A-87E5-D223A92B4B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C45-4DB3-A38C-678BE4B7494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A049F3A-CD95-4780-9D96-8EA96FE403B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3089689-5D68-452A-A58B-915B5F856B9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89AD77-976D-4EF6-9BFE-E6F8CD1E8F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C45-4DB3-A38C-678BE4B7494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E373533-7AE4-4B8A-ADF3-A95ADDFDA8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8E54E0-B5A2-47B4-A0CA-8B824837132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C4B1A23-A41C-40DC-A7BB-14DEB672BC1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C45-4DB3-A38C-678BE4B7494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C4BC1621-4688-4E0F-AD1E-214AF3D83E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67ADAC9-6E38-4D6B-A63D-90EAD98B802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B3E7C76-80E3-4127-B7E9-ED32AB65F0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C45-4DB3-A38C-678BE4B7494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3289455-2A9E-4A7A-975D-AA17F666F4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E2B559F-4060-4E65-B56B-96435FFE153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59E81D-D591-4FA6-9867-C941687909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C45-4DB3-A38C-678BE4B7494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295F137-6B57-495C-B6BF-8F9F5B3C96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7095E4C-F033-4817-8A81-13724B512A1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9A4FB4B-5FE0-44FC-8FCC-9C524224E86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C45-4DB3-A38C-678BE4B7494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0DCFD42-8E22-4078-871A-A68292351C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659C250-7AAC-4296-9EEB-354E26716DD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7D0389-295D-4620-9F89-4C05719B29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C45-4DB3-A38C-678BE4B7494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EB9207EA-07BB-4B0F-97BC-16B168BFA6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5436CFA-9B43-4E8D-8F0A-57B6DCC2B4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D4181C-27E5-4447-8910-F5E0F7CC88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C45-4DB3-A38C-678BE4B7494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1FCD8CC9-24E3-46C7-A4A2-FC1AA0C0B5C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1616CA9-ED7B-4B68-AF87-01C1509639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D4E317-9F7F-4A3F-B50C-1CD1AE0F6B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C45-4DB3-A38C-678BE4B7494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BA52DB6-C15C-49CF-8765-CC83FA4886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6F6510-652B-4BF3-9B75-9B90801EB9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ABD4942-5F47-4DC3-96B0-CD06FEE7896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C45-4DB3-A38C-678BE4B7494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2E64A99-7665-4EBC-866A-D504FB3D19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12988A2-3D63-4791-A993-CD8CDEDF10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DDEDE9-BCF2-440F-BD8F-6D3A875C8A8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C45-4DB3-A38C-678BE4B7494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DBDE17B-3E76-44E9-B3BA-37CDA7E553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8C401EF-8792-437D-9465-07D517BC1E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FDCEBB0-F0D6-4A44-851C-1EFA587350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C45-4DB3-A38C-678BE4B7494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6866304C-590E-4CD9-84EF-B13A09280A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DF97797-9BD4-46FA-8DEE-44C83714F15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BDF022-190C-475E-A255-66A3992430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C45-4DB3-A38C-678BE4B7494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CD0A333-C467-48EB-A409-969905A459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3F9A4B-01C0-49AA-BD75-53E5C8B5834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93DBD4-DE6D-45C4-82E8-D312C1CA2D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C45-4DB3-A38C-678BE4B7494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ED50F83-7D50-4897-A591-D313E3A6BF0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564C4FD-40BA-46A2-B215-8AC6C44E65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2C49D8-FAB2-41A7-A88A-2D1C2F3A0AA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C45-4DB3-A38C-678BE4B7494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3825C571-0CF2-4EEF-B821-AFD10CDC58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26B3F1-8DC4-463E-9A43-1872B2188E9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803BDA-362E-446A-84A6-417B06B9A0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C45-4DB3-A38C-678BE4B7494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9FEEFBC0-7588-4F14-BADB-D5CB8406991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D33B0C7-03C7-4637-938F-013E29069D7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2BC8B5B-11E9-4303-B29C-A2D19C2221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C45-4DB3-A38C-678BE4B7494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2B93CF5-DD14-49DF-B235-38BE00D543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D639F3-83E7-4600-AF5A-9FB54B70C86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C07E671-ADFF-4357-A3A0-E89AAF854F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C45-4DB3-A38C-678BE4B7494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A44459B6-B2F6-43B4-A8E3-092638CD62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D46C56B-4CBF-4E6B-B671-13D2A181CC4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E824BA-A50E-4E93-A517-9AE92F689F2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C45-4DB3-A38C-678BE4B7494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AD67B27E-85C3-4D75-9794-DFF33F404FC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8B77C36-1417-4ADC-B326-A84CCFCD28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A91EA0-CE3B-4B25-A42A-0FD5F6E2ABE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C45-4DB3-A38C-678BE4B7494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5850EA7A-806F-41A7-A079-CD74CCA86F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EC9119-2C7E-441F-8F61-3C32A1E304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E10E29B-9FE0-4FFB-87E8-9BFD059B0B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C45-4DB3-A38C-678BE4B7494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46D7542C-DDC2-411D-89A4-3E847364039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14EE1E-9F98-49F7-A808-EBD69C09470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F15D4A-97F6-49DA-991E-CA0F380345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C45-4DB3-A38C-678BE4B7494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73E847A0-BC45-4368-A52A-821B9E5CD88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3AC37CD-CF4C-4C5C-8DB4-AE474454113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920AD0-EA29-4494-844E-4BC3087774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C45-4DB3-A38C-678BE4B7494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2D661B49-6095-49DA-A802-1945C45A7F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377E3DA-F291-45AD-8D2E-58FF9F670C9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280368-9862-49A9-979B-95E37FF0CA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C45-4DB3-A38C-678BE4B7494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F85AD9D-8622-4F3E-B1AA-9A3DEC1CBE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08661A6-A86F-4388-B3EA-724E7D0A127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2C91619-3495-440F-88AC-99B69FDAA74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C45-4DB3-A38C-678BE4B7494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6666712-1E1B-4D42-88C5-FCD08966D0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196E66-A0E0-4B41-BF3C-024FBAA30A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16D713-0599-450B-95C1-852D67D40D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C45-4DB3-A38C-678BE4B7494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757CA62E-94BF-4EF4-8B3C-856C84FE0B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437CCE5-D381-4F8D-A971-79C964BAB18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845A548-989B-4315-832F-3C7D3F33A41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C45-4DB3-A38C-678BE4B7494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271BEF91-F012-4692-8B0B-36AD2C4E465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E959792-FD8B-4D5A-98AA-8E5DACD94B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6484692-1212-4CDB-8FBB-765F579E09F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C45-4DB3-A38C-678BE4B7494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C223060D-0B04-467E-A9D1-C20F42D15CE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981843B-03F1-4962-BD74-C0BC3AB7F94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D327B9-A513-4278-B4F4-F0A21C8AC8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C45-4DB3-A38C-678BE4B7494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D36C6F9E-E250-4BE5-938B-61A3A47B258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F682D1-6956-4F7D-88DC-04495ACAD4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7BD86F-61CF-4995-B723-B7F07720199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C45-4DB3-A38C-678BE4B7494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3B9C8BE7-46C6-4F48-8870-666CDEDB5D0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8762713-43C6-42C7-9081-DF14252D6EB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5BCBB9-1E15-46DF-8E6D-B46CB0AEA73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C45-4DB3-A38C-678BE4B7494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861B7B53-FC27-423B-B31A-8A2E8273F26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1CC778-08F7-4174-9D9B-B1D4850BFA2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5BBA1B8-22CA-47E8-AAC7-E366A69C19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C45-4DB3-A38C-678BE4B7494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2948C7BA-EA82-42CA-986F-37026D580B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ABA8D66-0771-4F1B-85E8-D9D8C65AD8F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84F44B-EFF7-4FDB-8B1E-A9B16D17D68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C45-4DB3-A38C-678BE4B7494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F7313C19-66E4-4D51-B5AC-C1510CFF901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E832A3E-397B-42A8-BC59-F021B0A02E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1742304-497D-46BC-9DF5-4965FFF893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C45-4DB3-A38C-678BE4B7494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CC2EA002-EF39-46AF-9514-8A06E3B1D1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559E5C3-29E9-44B7-BB39-B34BAFAAE2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3154B10-1AC6-41B6-B814-BFC7C02DB3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C45-4DB3-A38C-678BE4B7494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DF8FEC7F-A521-45AC-952B-8673E81569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7AF2FD9-9D1A-4C10-9FC9-28457F8C9C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CAE7BA6-EB3F-4E3D-8E9B-3D83CF5B65F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C45-4DB3-A38C-678BE4B7494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2232D8D3-3334-443E-B5BF-A925D4D07E7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C37BF0-FDC3-452C-9C8B-FD5D212ED2E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C358DB8-F953-4F37-ADEB-BEFD3DD848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C45-4DB3-A38C-678BE4B7494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206E1BC-1FDB-4FFD-B124-CAB99A1D57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7A01F21-7ADB-4BEB-8943-15EAD7B529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8AB58EC-5CEA-4DFB-A66B-DF0BBF4C64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C45-4DB3-A38C-678BE4B7494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96CBE8A-C393-4DA8-B548-31284630B94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0273A6-6A98-4378-B77A-AF99E0A5C74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8640724-79A2-4ABB-BD51-E73ED959984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C45-4DB3-A38C-678BE4B7494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A6FA3524-B663-4AD2-9CEB-84DB5B0D0B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074B54C-5BEB-4B41-BB6F-E8F10D37FF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E52DAF4-DF19-4DC1-9D27-6A30DC50E55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C45-4DB3-A38C-678BE4B7494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DBA019F3-47BD-4E8C-89FE-01CADB2C87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E33C4D-1AC7-46E6-AC5B-98DB80724E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94109F6-3BBF-418A-A372-811E17F324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C45-4DB3-A38C-678BE4B7494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8CCF5301-4729-4474-9F24-A9DFF96677B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95EA66D-64B8-4A56-BCC6-5F4A4B739A0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BB3B0B-C034-47BB-8569-D45BC95BAD2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C45-4DB3-A38C-678BE4B7494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748536B-B251-4B0C-B5A2-3B6C7CAC0E8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648BA81-CA65-4482-896D-7539F1E834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CB2B8A4-196D-4D8D-AC3C-96679728AB4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C45-4DB3-A38C-678BE4B7494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7039EECD-6B45-4878-A2E1-A5D7F9915C4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19B0973-E8EA-4EE6-B559-E1D7A0BC059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25592C-0AC7-49AB-BD6E-7BC8BE1AA4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C45-4DB3-A38C-678BE4B7494D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'240815'!$D$7:$D$150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'240815'!$F$7:$F$150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94.2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'240815'!$G$82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BC45-4DB3-A38C-678BE4B74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2025/07/20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'250720'!$E$6</c:f>
              <c:strCache>
                <c:ptCount val="1"/>
                <c:pt idx="0">
                  <c:v>水位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'250720'!$E$7:$E$150</c:f>
              <c:numCache>
                <c:formatCode>General</c:formatCode>
                <c:ptCount val="144"/>
                <c:pt idx="0">
                  <c:v>140.80000000000001</c:v>
                </c:pt>
                <c:pt idx="1">
                  <c:v>140.80000000000001</c:v>
                </c:pt>
                <c:pt idx="2">
                  <c:v>140.9</c:v>
                </c:pt>
                <c:pt idx="3">
                  <c:v>140.9</c:v>
                </c:pt>
                <c:pt idx="4">
                  <c:v>140.80000000000001</c:v>
                </c:pt>
                <c:pt idx="5">
                  <c:v>140.69999999999999</c:v>
                </c:pt>
                <c:pt idx="6">
                  <c:v>140.5</c:v>
                </c:pt>
                <c:pt idx="7">
                  <c:v>140.4</c:v>
                </c:pt>
                <c:pt idx="8">
                  <c:v>140.1</c:v>
                </c:pt>
                <c:pt idx="9">
                  <c:v>139.9</c:v>
                </c:pt>
                <c:pt idx="10">
                  <c:v>139.6</c:v>
                </c:pt>
                <c:pt idx="11">
                  <c:v>139.19999999999999</c:v>
                </c:pt>
                <c:pt idx="12">
                  <c:v>138.80000000000001</c:v>
                </c:pt>
                <c:pt idx="13">
                  <c:v>138.19999999999999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135.9</c:v>
                </c:pt>
                <c:pt idx="17">
                  <c:v>134.9</c:v>
                </c:pt>
                <c:pt idx="18">
                  <c:v>133.69999999999999</c:v>
                </c:pt>
                <c:pt idx="19">
                  <c:v>132.30000000000001</c:v>
                </c:pt>
                <c:pt idx="20">
                  <c:v>130.80000000000001</c:v>
                </c:pt>
                <c:pt idx="21">
                  <c:v>129</c:v>
                </c:pt>
                <c:pt idx="22">
                  <c:v>127.1</c:v>
                </c:pt>
                <c:pt idx="23">
                  <c:v>125.1</c:v>
                </c:pt>
                <c:pt idx="24">
                  <c:v>122.8</c:v>
                </c:pt>
                <c:pt idx="25">
                  <c:v>120.4</c:v>
                </c:pt>
                <c:pt idx="26">
                  <c:v>117.9</c:v>
                </c:pt>
                <c:pt idx="27">
                  <c:v>115.3</c:v>
                </c:pt>
                <c:pt idx="28">
                  <c:v>112.6</c:v>
                </c:pt>
                <c:pt idx="29">
                  <c:v>109.8</c:v>
                </c:pt>
                <c:pt idx="30">
                  <c:v>106.9</c:v>
                </c:pt>
                <c:pt idx="31">
                  <c:v>104</c:v>
                </c:pt>
                <c:pt idx="32">
                  <c:v>101</c:v>
                </c:pt>
                <c:pt idx="33">
                  <c:v>98.1</c:v>
                </c:pt>
                <c:pt idx="34">
                  <c:v>95.1</c:v>
                </c:pt>
                <c:pt idx="35">
                  <c:v>92.2</c:v>
                </c:pt>
                <c:pt idx="36">
                  <c:v>89.2</c:v>
                </c:pt>
                <c:pt idx="37">
                  <c:v>86.3</c:v>
                </c:pt>
                <c:pt idx="38">
                  <c:v>83.4</c:v>
                </c:pt>
                <c:pt idx="39">
                  <c:v>80.599999999999994</c:v>
                </c:pt>
                <c:pt idx="40">
                  <c:v>77.7</c:v>
                </c:pt>
                <c:pt idx="41">
                  <c:v>74.900000000000006</c:v>
                </c:pt>
                <c:pt idx="42">
                  <c:v>72.2</c:v>
                </c:pt>
                <c:pt idx="43">
                  <c:v>69.5</c:v>
                </c:pt>
                <c:pt idx="44">
                  <c:v>66.8</c:v>
                </c:pt>
                <c:pt idx="45">
                  <c:v>64.3</c:v>
                </c:pt>
                <c:pt idx="46">
                  <c:v>61.8</c:v>
                </c:pt>
                <c:pt idx="47">
                  <c:v>59.4</c:v>
                </c:pt>
                <c:pt idx="48">
                  <c:v>57.2</c:v>
                </c:pt>
                <c:pt idx="49">
                  <c:v>55.1</c:v>
                </c:pt>
                <c:pt idx="50">
                  <c:v>53.2</c:v>
                </c:pt>
                <c:pt idx="51">
                  <c:v>51.5</c:v>
                </c:pt>
                <c:pt idx="52">
                  <c:v>50</c:v>
                </c:pt>
                <c:pt idx="53">
                  <c:v>48.8</c:v>
                </c:pt>
                <c:pt idx="54">
                  <c:v>47.9</c:v>
                </c:pt>
                <c:pt idx="55">
                  <c:v>47.2</c:v>
                </c:pt>
                <c:pt idx="56">
                  <c:v>46.8</c:v>
                </c:pt>
                <c:pt idx="57">
                  <c:v>46.7</c:v>
                </c:pt>
                <c:pt idx="58">
                  <c:v>46.9</c:v>
                </c:pt>
                <c:pt idx="59">
                  <c:v>47.4</c:v>
                </c:pt>
                <c:pt idx="60">
                  <c:v>48.2</c:v>
                </c:pt>
                <c:pt idx="61">
                  <c:v>49.3</c:v>
                </c:pt>
                <c:pt idx="62">
                  <c:v>50.6</c:v>
                </c:pt>
                <c:pt idx="63">
                  <c:v>52.2</c:v>
                </c:pt>
                <c:pt idx="64">
                  <c:v>53.9</c:v>
                </c:pt>
                <c:pt idx="65">
                  <c:v>55.9</c:v>
                </c:pt>
                <c:pt idx="66">
                  <c:v>58</c:v>
                </c:pt>
                <c:pt idx="67">
                  <c:v>60.2</c:v>
                </c:pt>
                <c:pt idx="68">
                  <c:v>62.6</c:v>
                </c:pt>
                <c:pt idx="69">
                  <c:v>65.099999999999994</c:v>
                </c:pt>
                <c:pt idx="70">
                  <c:v>67.7</c:v>
                </c:pt>
                <c:pt idx="71">
                  <c:v>70.3</c:v>
                </c:pt>
                <c:pt idx="72">
                  <c:v>73</c:v>
                </c:pt>
                <c:pt idx="73">
                  <c:v>75.8</c:v>
                </c:pt>
                <c:pt idx="74">
                  <c:v>78.599999999999994</c:v>
                </c:pt>
                <c:pt idx="75">
                  <c:v>81.5</c:v>
                </c:pt>
                <c:pt idx="76">
                  <c:v>84.5</c:v>
                </c:pt>
                <c:pt idx="77">
                  <c:v>87.5</c:v>
                </c:pt>
                <c:pt idx="78">
                  <c:v>90.6</c:v>
                </c:pt>
                <c:pt idx="79">
                  <c:v>93.7</c:v>
                </c:pt>
                <c:pt idx="80">
                  <c:v>96.8</c:v>
                </c:pt>
                <c:pt idx="81">
                  <c:v>100</c:v>
                </c:pt>
                <c:pt idx="82">
                  <c:v>103.2</c:v>
                </c:pt>
                <c:pt idx="83">
                  <c:v>106.4</c:v>
                </c:pt>
                <c:pt idx="84">
                  <c:v>109.6</c:v>
                </c:pt>
                <c:pt idx="85">
                  <c:v>112.7</c:v>
                </c:pt>
                <c:pt idx="86">
                  <c:v>115.7</c:v>
                </c:pt>
                <c:pt idx="87">
                  <c:v>118.7</c:v>
                </c:pt>
                <c:pt idx="88">
                  <c:v>121.5</c:v>
                </c:pt>
                <c:pt idx="89">
                  <c:v>124.1</c:v>
                </c:pt>
                <c:pt idx="90">
                  <c:v>126.6</c:v>
                </c:pt>
                <c:pt idx="91">
                  <c:v>128.9</c:v>
                </c:pt>
                <c:pt idx="92">
                  <c:v>130.9</c:v>
                </c:pt>
                <c:pt idx="93">
                  <c:v>132.69999999999999</c:v>
                </c:pt>
                <c:pt idx="94">
                  <c:v>134.30000000000001</c:v>
                </c:pt>
                <c:pt idx="95">
                  <c:v>135.69999999999999</c:v>
                </c:pt>
                <c:pt idx="96">
                  <c:v>136.80000000000001</c:v>
                </c:pt>
                <c:pt idx="97">
                  <c:v>137.69999999999999</c:v>
                </c:pt>
                <c:pt idx="98">
                  <c:v>138.5</c:v>
                </c:pt>
                <c:pt idx="99">
                  <c:v>139</c:v>
                </c:pt>
                <c:pt idx="100">
                  <c:v>139.5</c:v>
                </c:pt>
                <c:pt idx="101">
                  <c:v>139.69999999999999</c:v>
                </c:pt>
                <c:pt idx="102">
                  <c:v>139.9</c:v>
                </c:pt>
                <c:pt idx="103">
                  <c:v>140.1</c:v>
                </c:pt>
                <c:pt idx="104">
                  <c:v>140.1</c:v>
                </c:pt>
                <c:pt idx="105">
                  <c:v>140.19999999999999</c:v>
                </c:pt>
                <c:pt idx="106">
                  <c:v>140.19999999999999</c:v>
                </c:pt>
                <c:pt idx="107">
                  <c:v>140.30000000000001</c:v>
                </c:pt>
                <c:pt idx="108">
                  <c:v>140.30000000000001</c:v>
                </c:pt>
                <c:pt idx="109">
                  <c:v>140.4</c:v>
                </c:pt>
                <c:pt idx="110">
                  <c:v>140.4</c:v>
                </c:pt>
                <c:pt idx="111">
                  <c:v>140.5</c:v>
                </c:pt>
                <c:pt idx="112">
                  <c:v>140.5</c:v>
                </c:pt>
                <c:pt idx="113">
                  <c:v>140.6</c:v>
                </c:pt>
                <c:pt idx="114">
                  <c:v>140.6</c:v>
                </c:pt>
                <c:pt idx="115">
                  <c:v>140.6</c:v>
                </c:pt>
                <c:pt idx="116">
                  <c:v>140.5</c:v>
                </c:pt>
                <c:pt idx="117">
                  <c:v>140.4</c:v>
                </c:pt>
                <c:pt idx="118">
                  <c:v>140.30000000000001</c:v>
                </c:pt>
                <c:pt idx="119">
                  <c:v>140.1</c:v>
                </c:pt>
                <c:pt idx="120">
                  <c:v>139.80000000000001</c:v>
                </c:pt>
                <c:pt idx="121">
                  <c:v>139.6</c:v>
                </c:pt>
                <c:pt idx="122">
                  <c:v>139.30000000000001</c:v>
                </c:pt>
                <c:pt idx="123">
                  <c:v>139</c:v>
                </c:pt>
                <c:pt idx="124">
                  <c:v>138.69999999999999</c:v>
                </c:pt>
                <c:pt idx="125">
                  <c:v>138.4</c:v>
                </c:pt>
                <c:pt idx="126">
                  <c:v>138.19999999999999</c:v>
                </c:pt>
                <c:pt idx="127">
                  <c:v>138.1</c:v>
                </c:pt>
                <c:pt idx="128">
                  <c:v>138</c:v>
                </c:pt>
                <c:pt idx="129">
                  <c:v>138</c:v>
                </c:pt>
                <c:pt idx="130">
                  <c:v>138.1</c:v>
                </c:pt>
                <c:pt idx="131">
                  <c:v>138.30000000000001</c:v>
                </c:pt>
                <c:pt idx="132">
                  <c:v>138.6</c:v>
                </c:pt>
                <c:pt idx="133">
                  <c:v>138.9</c:v>
                </c:pt>
                <c:pt idx="134">
                  <c:v>139.30000000000001</c:v>
                </c:pt>
                <c:pt idx="135">
                  <c:v>139.80000000000001</c:v>
                </c:pt>
                <c:pt idx="136">
                  <c:v>140.30000000000001</c:v>
                </c:pt>
                <c:pt idx="137">
                  <c:v>140.69999999999999</c:v>
                </c:pt>
                <c:pt idx="138">
                  <c:v>141.19999999999999</c:v>
                </c:pt>
                <c:pt idx="139">
                  <c:v>141.6</c:v>
                </c:pt>
                <c:pt idx="140">
                  <c:v>141.9</c:v>
                </c:pt>
                <c:pt idx="141">
                  <c:v>142.19999999999999</c:v>
                </c:pt>
                <c:pt idx="142">
                  <c:v>142.4</c:v>
                </c:pt>
                <c:pt idx="143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F-4A19-8EC7-DA6C28644B2B}"/>
            </c:ext>
          </c:extLst>
        </c:ser>
        <c:ser>
          <c:idx val="1"/>
          <c:order val="1"/>
          <c:tx>
            <c:strRef>
              <c:f>'250720'!$F$6</c:f>
              <c:strCache>
                <c:ptCount val="1"/>
                <c:pt idx="0">
                  <c:v>釣果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5F-4A19-8EC7-DA6C28644B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892A25-1F5D-4955-82A5-D05CB806E2CA}" type="CELLRANGE">
                      <a:rPr lang="ja-JP" altLang="en-US"/>
                      <a:pPr/>
                      <a:t>[CELLRANGE]</a:t>
                    </a:fld>
                    <a:r>
                      <a:rPr lang="en-US" altLang="ja-JP" baseline="0"/>
                      <a:t>, </a:t>
                    </a:r>
                    <a:fld id="{AB20FB35-FE33-4290-B543-E9DE3BB5760E}" type="SERIESNAME">
                      <a:rPr lang="ja-JP" altLang="en-US" baseline="0"/>
                      <a:pPr/>
                      <a:t>[SERIES NAME]</a:t>
                    </a:fld>
                    <a:r>
                      <a:rPr lang="en-US" altLang="ja-JP" baseline="0"/>
                      <a:t>, </a:t>
                    </a:r>
                    <a:fld id="{1F3A4D66-82F2-475C-97C4-F2EFEAA459F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fld id="{8B145067-9A6E-4F1E-8DC8-02D8D15C3DA7}" type="YVALUE">
                      <a:rPr lang="en-US" altLang="ja-JP" baseline="0"/>
                      <a:pPr/>
                      <a:t>[Y VALUE]</a:t>
                    </a:fld>
                    <a:endParaRPr lang="en-US" altLang="ja-JP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65F-4A19-8EC7-DA6C28644B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3D1FA5-7A3E-4DCA-AE49-6D0955D70E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E241631-8FAF-4EAD-968A-610173F5C53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9576D78-7496-4AC9-9F64-706AA011F5F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65F-4A19-8EC7-DA6C28644B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379736-89B5-495C-BA1B-CF643450F1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C3F65B0-BF08-42A6-BD4F-EDA1FFA561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511BFE5-1AB8-47A5-AD20-C16C0B1BFC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65F-4A19-8EC7-DA6C28644B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6433C8-EDBB-4877-B84F-8651C4C0CD2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2EE941-3AD4-4D03-B315-C410A11BE8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608F81D-9E62-4864-AEE9-F08BB2B9DB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65F-4A19-8EC7-DA6C28644B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41501E-8839-4FBB-B442-E708A16497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CE2E46F-C8DD-4D2E-A1F2-34E50A9F1E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58D147-C536-4F97-9CDC-F3AFF948743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65F-4A19-8EC7-DA6C28644B2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344CCEA-7E50-4A83-8736-2D049F34941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DE6CBA-6E8C-49E5-A7FF-2024B599F5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ABF879-EF08-498C-932B-95B2737E4CA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65F-4A19-8EC7-DA6C28644B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198F19-D603-4CE0-A4B1-AD3C2C3B4ED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F61032-7D71-4923-AE05-763A6B2F7A6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8B7C61F-DE66-4D52-A53E-A1DC0E7302F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65F-4A19-8EC7-DA6C28644B2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39C6D8-64A1-4954-9839-F50828A5AFD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B3404B5-230F-43B9-979C-86AEBD11258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6B2D85-7857-4F24-B96B-3ED2375311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65F-4A19-8EC7-DA6C28644B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674B32-D747-45AF-89BD-8C00247CDAA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06BD7F6-53A8-42AC-BA27-50D1CD62CC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31F1B52-6383-4CF4-A223-96FDD65AD1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65F-4A19-8EC7-DA6C28644B2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942616-38AA-4537-8F44-31D26D60EC0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9E2660B-FEDE-4445-852A-C9DA8F84BC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319CA2-B78E-462B-A97A-733CEAF9F0B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65F-4A19-8EC7-DA6C28644B2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FD5EEF8-2D0E-4CDD-9ADF-8FBEDC1626E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A6ED71-DBD8-46D5-AE00-C12CAE11DB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A649187-C7E7-475E-B207-A45B26D08BC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65F-4A19-8EC7-DA6C28644B2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60F8E59-3D9B-4639-82C4-27C1C28E364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504B3E-0C36-488E-A170-FF57C3A198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97DD10-0B16-46A4-958D-8F7B6795E3B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65F-4A19-8EC7-DA6C28644B2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C3EE0DB-CE5E-4DD6-9A8C-02FAF2B3328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79464D1-6254-4FC6-8CD5-AECDC4B5823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617239C-5AB0-4D10-9F9F-4C92B770DD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65F-4A19-8EC7-DA6C28644B2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F715FBC-1EC4-4127-9AFB-72E0F2F3E50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ADE069E-1FBA-4AF7-BD0F-741F9C9771F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1A29196-8B77-4ED4-B5F4-21AA2479BCF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5F-4A19-8EC7-DA6C28644B2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0B7F31-382F-4900-BAF0-5CD99348989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171887-A949-444B-AD16-46C93FB588C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A095A70-1B97-4E70-9C74-FFF5EA32C59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5F-4A19-8EC7-DA6C28644B2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213B4EE-3707-4D00-9919-A6D1FDE74BF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CF4557-FEBC-4985-8203-1197F79479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DFDA9D-B80B-4154-B5E4-7E7024496C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65F-4A19-8EC7-DA6C28644B2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E267E91-961E-4313-B86C-D8DED995FE9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FCE2CB4-D491-470C-853E-EAAB28BDDD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486D4A1-F90B-406D-963C-7A784E5DB9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5F-4A19-8EC7-DA6C28644B2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1E0B655-B019-44BE-BDC2-19FA0FA4A2B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DD46B2-F11B-4581-B5D2-F101801E4E4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424910E-3390-442E-AAE9-9BEB4349161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5F-4A19-8EC7-DA6C28644B2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9C0A350-2280-4316-9220-DF0996121DF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365E07-016B-4F69-8350-398EC5741DD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36F7C63-7512-4B50-B9E5-A8CDDDF119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5F-4A19-8EC7-DA6C28644B2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9F429A6-9D15-42ED-AEA4-EB7B82DA2D4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585C51-169C-4A15-8862-09AEC91E23F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A1040A9-D0D9-42C2-B6A1-E87747CE655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65F-4A19-8EC7-DA6C28644B2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BC352B5-35EB-46F8-84AE-D7892A7928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5D9C71-D754-410B-9BAE-867C409F0FB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5F37FA9-80F2-47E2-991B-4904AE5ED9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65F-4A19-8EC7-DA6C28644B2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67E5288-3C9B-4BC1-B8C4-609E95CA919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B5A0EC-7E9F-45D3-9962-D8A07071629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4D10FFC-46AF-4964-8DF4-2CFFD5B19C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65F-4A19-8EC7-DA6C28644B2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28D1EED-FFE9-4788-874B-1B557EB9844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DDE516A-0625-4D60-B3C8-78B4150F68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4E83F1-AC44-432D-A3C4-98D191ECA98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65F-4A19-8EC7-DA6C28644B2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83B9C3B-81F2-4C1D-8AD2-079777ECB4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F83B3D-9E4F-4898-A106-E6A0C59D1A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A0435A-5B6E-4F61-9CF2-824546336F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65F-4A19-8EC7-DA6C28644B2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949C31A-06BE-4F20-BC5E-F1E714EAAE4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E52107E-3ECF-4220-96AB-A67603FED1E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C22B58-FCDC-464D-AC20-5731B2D891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65F-4A19-8EC7-DA6C28644B2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EBF78E5-3CD8-4D66-B72C-69F7F8C3DE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6D54212-6CBA-4522-8826-C4EFC34FF4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727B7B1-49B5-4A36-954E-B9651EDEBF5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65F-4A19-8EC7-DA6C28644B2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AA2842A-67BD-48AA-845F-86DC04C2B8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B655680-2390-47F1-A737-61847CDAC7D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0943E35-733D-487B-8BA1-FE36DDDC04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65F-4A19-8EC7-DA6C28644B2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8623242-1824-48CA-826F-148572B3DB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DC7DBA5-A2F8-4E5B-B679-7B7BD1F6A36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12CAA8B-C804-4B1E-87FD-0691E6E4F9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65F-4A19-8EC7-DA6C28644B2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61F8DE5-A2E6-4881-9459-CA9C94DB793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2B9E3D-7549-4ADD-96BA-329F244CB52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203209-6035-4351-A71A-6361F3DA05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65F-4A19-8EC7-DA6C28644B2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EA1A036-85C3-462C-90D4-3C34B03BBB1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466303A-1968-4FF9-B6D3-6478A7B02F8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5A99FE4-A74B-4D93-B776-E9F3C0AF47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65F-4A19-8EC7-DA6C28644B2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91F3081-7A60-4D58-A00B-6701113751D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AFC6F0E-67E7-4819-82F0-69E44E0ECD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820706-49E0-4467-A061-0E64BC7B552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65F-4A19-8EC7-DA6C28644B2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339F919-1D59-4936-B75D-25080F1DF31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27D0575-A74B-4E12-BB82-3842CDD00C1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128AC01-991C-48EB-B199-F5839EA340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65F-4A19-8EC7-DA6C28644B2B}"/>
                </c:ext>
              </c:extLst>
            </c:dLbl>
            <c:dLbl>
              <c:idx val="32"/>
              <c:layout>
                <c:manualLayout>
                  <c:x val="2.4430299521884257E-2"/>
                  <c:y val="-6.9821223388137163E-2"/>
                </c:manualLayout>
              </c:layout>
              <c:tx>
                <c:rich>
                  <a:bodyPr/>
                  <a:lstStyle/>
                  <a:p>
                    <a:fld id="{A3EDBA47-C937-49DA-8565-FE1FE13D6520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(35cm)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213020669957044E-2"/>
                      <c:h val="0.12358356539700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65F-4A19-8EC7-DA6C28644B2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ABAAAED-8B18-440C-B6D3-5E35C18D6B9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D7E5C73-858C-44C0-A131-FA65157FD2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6905D08-2DCB-44DC-B812-0BADF336451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65F-4A19-8EC7-DA6C28644B2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22D6CB1-8722-48A4-B193-F03AD666273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47C32C-CA2A-421B-BE67-7E5C26D82E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1E62B3-D7DC-4A83-93B4-A8EF95FAA7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65F-4A19-8EC7-DA6C28644B2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F34D723-C0C0-42F8-9175-44071CE983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31527A6-4B60-4FDB-9CC3-44D30E5E25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12D9F0-8691-4ECF-91B5-DE2EC11D99E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65F-4A19-8EC7-DA6C28644B2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4DB809D-DA22-4CE8-99E1-A9F1637303E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AFB68D-138B-4AE2-9833-D2A933BED2C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7C6FFB-68F7-4890-AD3E-F18F993DACE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65F-4A19-8EC7-DA6C28644B2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8FCFC21-BB6A-46E7-83CB-54EA3AC6BD3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4B8738E-D7CB-4833-95BC-D10A22A051B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99602A7-ADA2-4D38-832D-AEA16A4F300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65F-4A19-8EC7-DA6C28644B2B}"/>
                </c:ext>
              </c:extLst>
            </c:dLbl>
            <c:dLbl>
              <c:idx val="38"/>
              <c:layout>
                <c:manualLayout>
                  <c:x val="3.8305201709000841E-2"/>
                  <c:y val="-0.12732105441366182"/>
                </c:manualLayout>
              </c:layout>
              <c:tx>
                <c:rich>
                  <a:bodyPr/>
                  <a:lstStyle/>
                  <a:p>
                    <a:fld id="{0CB3E574-E40B-433E-B62C-3A33BAE4BA0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6.5</a:t>
                    </a:r>
                  </a:p>
                  <a:p>
                    <a:r>
                      <a:rPr lang="ja-JP" altLang="en-US"/>
                      <a:t>チヌ</a:t>
                    </a:r>
                    <a:r>
                      <a:rPr lang="en-US" altLang="ja-JP"/>
                      <a:t>(30cm)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96466738373308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65F-4A19-8EC7-DA6C28644B2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A42FFB3-CDE6-4E9F-831B-934C517F89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CB67CC4-63A2-4EF5-80C3-EE6B28D47BE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367452-2476-415F-BAC1-8E536BFE3E7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65F-4A19-8EC7-DA6C28644B2B}"/>
                </c:ext>
              </c:extLst>
            </c:dLbl>
            <c:dLbl>
              <c:idx val="40"/>
              <c:layout>
                <c:manualLayout>
                  <c:x val="1.2215213882463201E-2"/>
                  <c:y val="-6.7767819692430883E-2"/>
                </c:manualLayout>
              </c:layout>
              <c:tx>
                <c:rich>
                  <a:bodyPr/>
                  <a:lstStyle/>
                  <a:p>
                    <a:fld id="{96AF39A9-00E8-4D61-8DCE-E076F78FEEB7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(40cm)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8068098081303"/>
                      <c:h val="0.1359049577596151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65F-4A19-8EC7-DA6C28644B2B}"/>
                </c:ext>
              </c:extLst>
            </c:dLbl>
            <c:dLbl>
              <c:idx val="41"/>
              <c:layout>
                <c:manualLayout>
                  <c:x val="-3.5831105965430293E-2"/>
                  <c:y val="0.14580314295758046"/>
                </c:manualLayout>
              </c:layout>
              <c:tx>
                <c:rich>
                  <a:bodyPr/>
                  <a:lstStyle/>
                  <a:p>
                    <a:fld id="{7E9C5333-0E81-4A91-B489-6A8B205A841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上げ</a:t>
                    </a:r>
                    <a:r>
                      <a:rPr lang="en-US" altLang="ja-JP" baseline="0"/>
                      <a:t>8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(32cm)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0444462170483"/>
                      <c:h val="0.135904957759615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65F-4A19-8EC7-DA6C28644B2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DEC808D-1625-423B-A920-581EF37A9C6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CEED672-FB9F-46A5-BD26-96009D5AB82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7258B28-BB63-43C8-B05D-F4997C354FA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65F-4A19-8EC7-DA6C28644B2B}"/>
                </c:ext>
              </c:extLst>
            </c:dLbl>
            <c:dLbl>
              <c:idx val="43"/>
              <c:layout>
                <c:manualLayout>
                  <c:x val="4.1212225082626397E-2"/>
                  <c:y val="-4.5178438662912268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 baseline="0"/>
                      <a:t> </a:t>
                    </a:r>
                    <a:fld id="{44EC082A-178B-4C77-9B0D-949F686E5D38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7.5</a:t>
                    </a:r>
                  </a:p>
                  <a:p>
                    <a:r>
                      <a:rPr lang="ja-JP" altLang="en-US" baseline="0"/>
                      <a:t>キビレ</a:t>
                    </a:r>
                    <a:r>
                      <a:rPr lang="en-US" altLang="ja-JP" baseline="0"/>
                      <a:t>(23cm)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72835103645907"/>
                      <c:h val="0.120338932074848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65F-4A19-8EC7-DA6C28644B2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26FE82C-BCC0-430D-89EC-7BAB91B8E42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D858F9F-90DB-4112-9F2C-97CDAA75BA1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3F771B4-1C37-4E43-976B-EBDA59E205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65F-4A19-8EC7-DA6C28644B2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1F17E17-CC87-4AF7-BF2A-C5D67240219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7C0D09-B092-401E-A6E4-930ABF49635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57A45A-08BE-4965-9D48-70CAEF04360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65F-4A19-8EC7-DA6C28644B2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7A337AE-6539-4DC5-984C-3AF5DA7B79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BB633F1-ADE7-4A57-9A3C-DA6C014D93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6667EE6-6449-4F93-8109-28210AF00E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65F-4A19-8EC7-DA6C28644B2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8C84180-B559-47D4-8C5B-BC4A1E58C91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1829C90-5D03-47F8-B60E-A028EDA359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CF1F841-5400-439C-AC5D-F9B5028ABC2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65F-4A19-8EC7-DA6C28644B2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6D8E756-CE69-4BE0-8318-114CE39DCDD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7BA56E5-0502-4F8A-B2F0-1B1D1C5976E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486244C-A177-4F07-9A1F-CBA0FB0F50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65F-4A19-8EC7-DA6C28644B2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C045B6A-F440-479F-9220-B456701345C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947557-9391-4515-8882-ECCF37F5290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ABC8DA8-8FA7-43AD-9F07-1310791A4A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65F-4A19-8EC7-DA6C28644B2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08433FF-49E0-44AF-9928-491C3058C2F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95484D3-B7DA-47BD-BF92-4AE5537281C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F3CAB5F-C56D-45A0-B961-9ED48CD6A18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65F-4A19-8EC7-DA6C28644B2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745AF4C-744B-41A7-B68A-77C337E941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E845721-28A0-49D5-A34C-0B2F05C0E02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606F73D-33B6-408E-957F-FE9D6B7D704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65F-4A19-8EC7-DA6C28644B2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73D88EE-51C4-4EBF-ADCC-9D704134A9B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007CCE-8AB6-44F2-8ED1-C485FC82690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142FCFE-B4E2-4D90-9326-1092723E4C8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65F-4A19-8EC7-DA6C28644B2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DDAFF7B-4949-4C04-A1B6-62A70F4E281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37163D6-89B5-4CD5-9FFE-65193946310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ECBF57-30F0-4EA7-849C-B5DF77BF760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65F-4A19-8EC7-DA6C28644B2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69D662B-4622-4650-818A-F1E7D002EE6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ABA146F-0A4D-422F-A1FB-92D68CCB6EE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0168709-CE83-43E9-B8B9-02A78A8603A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65F-4A19-8EC7-DA6C28644B2B}"/>
                </c:ext>
              </c:extLst>
            </c:dLbl>
            <c:dLbl>
              <c:idx val="55"/>
              <c:layout>
                <c:manualLayout>
                  <c:x val="2.6059050278197628E-2"/>
                  <c:y val="0.1314281852011992"/>
                </c:manualLayout>
              </c:layout>
              <c:tx>
                <c:rich>
                  <a:bodyPr/>
                  <a:lstStyle/>
                  <a:p>
                    <a:fld id="{96BE540F-D3CB-4404-BBD4-F53B90005596}" type="XVALUE">
                      <a:rPr lang="en-US" altLang="ja-JP" baseline="0"/>
                      <a:pPr/>
                      <a:t>[X VALUE]</a:t>
                    </a:fld>
                    <a:r>
                      <a:rPr lang="en-US" altLang="ja-JP" baseline="0"/>
                      <a:t>, </a:t>
                    </a:r>
                    <a:r>
                      <a:rPr lang="ja-JP" altLang="en-US" baseline="0"/>
                      <a:t>下げ</a:t>
                    </a:r>
                    <a:r>
                      <a:rPr lang="en-US" altLang="ja-JP" baseline="0"/>
                      <a:t>9</a:t>
                    </a:r>
                  </a:p>
                  <a:p>
                    <a:r>
                      <a:rPr lang="ja-JP" altLang="en-US" baseline="0"/>
                      <a:t>チヌ</a:t>
                    </a:r>
                    <a:r>
                      <a:rPr lang="en-US" altLang="ja-JP" baseline="0"/>
                      <a:t>(48cm)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11415477446"/>
                      <c:h val="0.131797826972077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165F-4A19-8EC7-DA6C28644B2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136C040-B280-43F7-9F67-75E0C57B2CA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EC37FA-ABE2-46E7-A8EC-C292266B82C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3F0B53-32A4-4AA6-A1FA-AB0914F504C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65F-4A19-8EC7-DA6C28644B2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505D103-008B-4A77-A1B3-682881105C9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2B692DC-A7E8-4B8F-90E9-378CA811C7F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D232E64-0281-4D77-A40B-C7A9DE2EEBF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65F-4A19-8EC7-DA6C28644B2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86C1EFE-1DB3-49CF-911D-B9B366EEDE3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84D348-794A-4D95-AC3C-FA8B31CD8B3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C9D201C-8D22-43AA-AFB2-32E3E79570D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65F-4A19-8EC7-DA6C28644B2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6848792-C1AD-44EA-B900-518FF918AC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B079E6A-532C-4575-B516-BB67450484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03AE629-FD84-428F-AF98-B5B70CBB927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65F-4A19-8EC7-DA6C28644B2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5C3438D-B783-4033-BE11-D0993DD0090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8E23ED3-0BA4-4CD5-B3DF-C3F244AE6C5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80A003-4F62-4318-86AB-9C8530D4F06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65F-4A19-8EC7-DA6C28644B2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685946B-BE55-490E-AFA2-E1AB9F3E589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5D9338-E6EE-49FB-AD43-33B6A515C1A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2C8A4D6-4C3A-4F36-9985-82F74FA5561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65F-4A19-8EC7-DA6C28644B2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0D9DE22-2001-4A94-9092-21AE3B4880B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3741F63-476D-4824-BEA3-7E73AFBDF25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9B68E96-8713-45A7-8EF4-8DF6016895D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65F-4A19-8EC7-DA6C28644B2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D333095-AC31-4DAC-9CBD-1A44ADBA5BF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BB781D2-2606-44B5-A555-38583019BE6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29805D-0652-4004-A80C-61DDA06DDF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65F-4A19-8EC7-DA6C28644B2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10832EF-A042-48DF-AFAB-AA3FEF6AFFA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D230D80-B6C6-4630-A4CA-AF3ACE3114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D6B8271-54BB-4D05-8AB9-31CC32272F2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65F-4A19-8EC7-DA6C28644B2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E5D526B-D787-43A8-8635-961ED8E685C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4AE0B84-A9BC-49D9-AA45-A42F0B284E7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92D571-B3E9-4273-A8A1-65F27BD22CD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65F-4A19-8EC7-DA6C28644B2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D73A72D-0BBB-4544-8D2D-D78587BEA08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08D4933-3FA7-42BE-8EA9-E4680DD54AC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D3C06E6-8E40-4FA7-B6A0-260BFA47882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65F-4A19-8EC7-DA6C28644B2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75D08B6-F057-4915-ACB5-9E81365790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8ACF3E-A933-4B1E-BCBF-9F12F9C68EF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2BF1EA0-E516-4138-9CE4-F38AD0F3BBA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65F-4A19-8EC7-DA6C28644B2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D8D8E72-7CB0-4674-A155-5EA235553A8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5D1204C-BC34-42AB-A82A-EB6F7CD1C8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578ECE2-C171-46E5-91E0-1984C3EC44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65F-4A19-8EC7-DA6C28644B2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CE67D63-13BE-4348-8ABA-449393C2F1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643965F-06CB-4F02-BB45-41971F22527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2BBF0A2-7083-4E42-86B7-4E06C9C3D5E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65F-4A19-8EC7-DA6C28644B2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BBE9FB1-B21D-4605-91CF-C140418A7EE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27FBFB-6737-4AE3-9169-9652965AD3B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C83FD8C-D72D-4E27-8C6A-0DC473475EB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65F-4A19-8EC7-DA6C28644B2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9F2151A-1E5C-4040-8AF2-606D768D86E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5B0DFE8-82CC-4534-8563-1866EF971A6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4B5C0D6-854B-4385-B6AC-98BE585DE09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65F-4A19-8EC7-DA6C28644B2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3604E85-91A8-4E5A-A7DE-00DE706A2E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603708-2D1F-41D7-8B9A-426BB504EEF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D7DA0A4-BAA7-4303-AAFA-0EB96C941A2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65F-4A19-8EC7-DA6C28644B2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B2FE1F0-CC7F-4389-86F6-AEE3C153213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533E903D-4E4B-48C2-AB7C-C7156C8B3EA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1516F7-1621-42F5-8D39-351BA3186C6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65F-4A19-8EC7-DA6C28644B2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1A04931-9722-4004-9CCB-50AA4AD7A7C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43FBD0F-BFE9-4402-AA7C-4728D4CE5AB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46265B-B7E8-4871-8242-44B732C6D58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65F-4A19-8EC7-DA6C28644B2B}"/>
                </c:ext>
              </c:extLst>
            </c:dLbl>
            <c:dLbl>
              <c:idx val="75"/>
              <c:layout>
                <c:manualLayout>
                  <c:x val="3.5880486892672328E-2"/>
                  <c:y val="-6.60159361382647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  <a:cs typeface="+mn-cs"/>
                      </a:defRPr>
                    </a:pPr>
                    <a:fld id="{33053217-6675-4F5E-868D-29D5B183991A}" type="XVALUE"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pPr>
                        <a:defRPr sz="800" b="1">
                          <a:latin typeface="Meiryo UI" panose="020B0604030504040204" pitchFamily="50" charset="-128"/>
                          <a:ea typeface="Meiryo UI" panose="020B0604030504040204" pitchFamily="50" charset="-128"/>
                        </a:defRPr>
                      </a:pPr>
                      <a:t>[X VALUE]</a:t>
                    </a:fld>
                    <a:r>
                      <a:rPr lang="en-US" altLang="ja-JP" sz="800" b="1" baseline="0"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, </a:t>
                    </a: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下げ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2.4</a:t>
                    </a:r>
                  </a:p>
                  <a:p>
                    <a:pPr>
                      <a:defRPr sz="800" b="1">
                        <a:latin typeface="Meiryo UI" panose="020B0604030504040204" pitchFamily="50" charset="-128"/>
                        <a:ea typeface="Meiryo UI" panose="020B0604030504040204" pitchFamily="50" charset="-128"/>
                      </a:defRPr>
                    </a:pPr>
                    <a:r>
                      <a:rPr lang="ja-JP" altLang="en-US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キビレ</a:t>
                    </a:r>
                    <a:r>
                      <a:rPr lang="en-US" altLang="ja-JP" sz="8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Meiryo UI" panose="020B0604030504040204" pitchFamily="50" charset="-128"/>
                        <a:ea typeface="Meiryo UI" panose="020B0604030504040204" pitchFamily="50" charset="-128"/>
                      </a:rPr>
                      <a:t>(20cm)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Meiryo UI" panose="020B0604030504040204" pitchFamily="50" charset="-128"/>
                      <a:ea typeface="Meiryo UI" panose="020B0604030504040204" pitchFamily="50" charset="-128"/>
                      <a:cs typeface="+mn-cs"/>
                    </a:defRPr>
                  </a:pPr>
                  <a:endParaRPr lang="en-US" altLang="ja-JP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62762393252121"/>
                      <c:h val="0.1320640974019062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65F-4A19-8EC7-DA6C28644B2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A599458-8D39-419E-93EA-6E079DDDF78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B4739C-3284-404F-B131-D3E67124BF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B5E649-6B2F-4FC5-8699-9FE771C496C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65F-4A19-8EC7-DA6C28644B2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2AAAE57-0570-4D14-8465-9810B1D0FFE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3B3E37-4070-4349-B6C0-82EED7B9BF6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E12747-49F6-4F9E-BCAB-CFA41295594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65F-4A19-8EC7-DA6C28644B2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0315952-9CF1-4CC6-A05F-8B85FB1EFAD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D842F52-1E9F-415F-AB03-525BA89E7A3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D63477-F59D-4CFC-8CD6-9198AD7D4FB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65F-4A19-8EC7-DA6C28644B2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6F540BA-426D-4B1E-A762-364D1DFB195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7633CAB-9878-41B7-A6CF-07A160ACFFF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1816619-CE42-467D-B58A-1F60AA55292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65F-4A19-8EC7-DA6C28644B2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999CA3D-01A6-4531-B7DA-CCBE0174F24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C33E0A-79C5-455F-A075-A138B7E42DA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9A82CD5-3B3B-470E-8C89-6B8A4F614D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65F-4A19-8EC7-DA6C28644B2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154EBB3-F546-48E0-8C25-A75EB7CB7A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9E5E24-25BD-4C11-BCB1-42360507E2E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6361798-15E1-4F91-8DAF-201EC017FB5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65F-4A19-8EC7-DA6C28644B2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03B96D3-ADBE-4670-BE0E-F52BAD28A02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528372-C68A-4CA0-ADF5-9F1EA709F6A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FD12869-3FC9-49EB-B279-796A56EF6AB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65F-4A19-8EC7-DA6C28644B2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D49C8AF-26F8-4A5C-BEC3-9F83B5204E7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49300D6-698C-4CE2-83AE-9E9CCCD1AB8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07A1C47-1B04-4F71-A08E-0C9B591AECA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65F-4A19-8EC7-DA6C28644B2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738B143E-E2A2-40A9-8ACF-5E25496D9D0F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871A724-2597-4004-A3D0-8EC99DF330D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4E52F79-373E-4189-AA61-1A58D53F4A3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65F-4A19-8EC7-DA6C28644B2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14A11DB-4FAC-4D95-BA6D-F2E9E186891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885608A-CF28-40E8-8DD3-97763FD5385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85C14A1-16D3-46A5-8A5E-CE82D1DC14E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65F-4A19-8EC7-DA6C28644B2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0186B6D-90A3-401D-82AD-FE48DBE35C9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D49B1E-41D2-4BC6-8710-16D632975C0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1A4EAD-2E8C-4A25-9BAE-19473B0F6C5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65F-4A19-8EC7-DA6C28644B2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B90F934-868C-4237-8D89-A5CE636CE30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6DB6C6-7CC6-4657-B4C8-B56AE1F2C16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4FE56FE-E793-453D-8338-193DC289F62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65F-4A19-8EC7-DA6C28644B2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B251E34-5BBF-40D2-AC23-70EA7AA77D77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AEF8EB5-BB60-4ABD-8FED-8335FFFB57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B78AB4C-F72C-47D3-AD5C-76A865B9C5B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65F-4A19-8EC7-DA6C28644B2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60F7F3F-F8B9-428B-8025-5A45AA48965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FB49AA5-8638-458E-B4B5-87CF8A4EF63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C4A1474-0E10-4B4C-881A-CA0C7EC727F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65F-4A19-8EC7-DA6C28644B2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E7B948F-D21D-4A21-A4E5-A5359BB1D0D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C9D7741-6C27-4B93-883F-DA27EF37918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36D75EF-7E14-4704-AE74-A82497E3979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65F-4A19-8EC7-DA6C28644B2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0A501E2-B866-4AAE-B3D8-4F40DB2C0D7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93F5887-8506-4959-A9F4-16C116AB323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A4823F3-37BA-4E64-89E6-CA1875D2376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65F-4A19-8EC7-DA6C28644B2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BC600DB-B494-4A14-9DD6-B13C5753EC4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B13A78B-78E4-40CB-B0A3-71BDF2C4114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17B7C2-48FA-4A2D-9186-4ACD0619B4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65F-4A19-8EC7-DA6C28644B2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1948C8B-B417-4A49-B192-EDB0D550B51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55BF38D-1143-4EDB-8DDF-E2F95751B0A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32EBD7-DE95-4CB8-8234-5D95C92B8C6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65F-4A19-8EC7-DA6C28644B2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A3A99BB-86C2-4CE6-9222-BFB2779D3D7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9B77BE8-973F-4B77-BA32-FE51AF57E50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C352E3-8496-4B12-B513-341FAAD3166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65F-4A19-8EC7-DA6C28644B2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F129257-49CC-4BCA-A996-CAB0BBB41222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BDCF455-A4A4-48A9-899B-6836B7051AC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F8641C0-E2AA-41D0-BFBE-144C5D64C0D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65F-4A19-8EC7-DA6C28644B2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18CB3FB-001F-435C-B3B9-EDA9F320B8AD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5065403-263B-47EC-AEDE-953C972D4D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060CEA-6E6E-481D-ACC5-8D92BE60371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65F-4A19-8EC7-DA6C28644B2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0333FF25-582E-48F9-93D4-DA5B7667763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E35E60A-A15D-4378-B3A1-478AB17C1B5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9FC10A6-502E-4FAB-9244-CF0EEECDAB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65F-4A19-8EC7-DA6C28644B2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9C63A50-802D-4B93-A240-AFE55FB46B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95D78C0-CF16-49D7-BB5C-D9715EE787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212856D-EC44-41CE-B1A5-F926C8AE8E6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65F-4A19-8EC7-DA6C28644B2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37C3F90-0A80-441A-A1BB-7C5BACE110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B09BFCC0-A5DA-425C-B61C-8D61CD058C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332EA17-50FD-440D-80BC-1ECEB24C47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65F-4A19-8EC7-DA6C28644B2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7CDEAD9A-088A-411C-B7F6-818A6874F36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2594CBF-EEB0-42C6-AE83-19AC195C51A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755CD00-018F-464F-88AD-7644A57A061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65F-4A19-8EC7-DA6C28644B2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75EF107-CEC9-4BE4-A421-796F25FF2B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2CB2309-B606-4CEF-91CC-D1899B89A2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A7D2F2-A3DF-4BBB-99D4-D617596380A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65F-4A19-8EC7-DA6C28644B2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70A27CE-BD6F-452E-A368-7B778CA986B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290DA37-360D-4137-8603-6D92FD5E921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BB87D2-47FD-4365-8169-EA6F56885AC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65F-4A19-8EC7-DA6C28644B2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816BF57D-32FB-4310-A56B-D2608BC15D6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CF4446F-FD47-43D0-B383-4FF44EAFED8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77BF819-90A8-49DF-8370-5D83AD9083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65F-4A19-8EC7-DA6C28644B2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6FEBF411-5A94-48ED-B393-0334FA23BF2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AF9F39E-5E5F-4795-AE8E-3060F19CEE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6DB8F8-2A87-4821-99AE-3C91721B75F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65F-4A19-8EC7-DA6C28644B2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364C1C5-797A-4192-962D-65EB6CAD40D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72C6AAF-01EF-4647-B83B-1FE1A0A0886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95310F3-C343-4E51-B718-8D5EC59304C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65F-4A19-8EC7-DA6C28644B2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1DDE506-51C4-4E8E-8AC5-EF021535B30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3A891FF-60CB-43B8-9D53-95C210FBB51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CFC5268-167C-4503-AFF1-20839182079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65F-4A19-8EC7-DA6C28644B2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39057DE-8599-4ECF-8F50-7FD3AFF22B9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F3F9D62-3CDC-4978-81CB-B42988D6F25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245DB5B-59C0-48A3-B171-0C9689C898A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65F-4A19-8EC7-DA6C28644B2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4EB149C-6042-459D-A0CB-CA40AB75A1D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C0A501F-0EE9-4E9F-B341-71284074446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DEA51AB-23FE-4165-A1AC-FD04C0BB4D8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65F-4A19-8EC7-DA6C28644B2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A3C6B4B8-2DF5-475D-965E-3D053ACE111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8B21A67-0566-4C08-8F34-6C66D70B39B2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47AC595-2C01-451E-B7C8-FE8B2013805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65F-4A19-8EC7-DA6C28644B2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7253515D-6469-4534-900D-D5181A0737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48F2996F-A6F3-4C6F-A6EF-15B279A4FDD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7A5D569-F4BA-4F94-AA88-7A4C683267A2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65F-4A19-8EC7-DA6C28644B2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CBE1EF3-EB97-4C28-8882-BD755F4BBD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5DFF9BB-8481-4662-81E8-A8E5796DABB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98941661-CA7A-461B-A924-4FD411C8666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65F-4A19-8EC7-DA6C28644B2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EC925BB-9FF6-42FD-9252-466500F0D85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1CD5667-9EC6-493C-A3DE-2665AF3014F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F2587AA-5993-4FB4-917B-D44F23C312B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65F-4A19-8EC7-DA6C28644B2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20BF605-EADF-4E1B-AFA0-56D506BE86C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7E17E93-F547-4668-A6D1-333F93320F1A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B9BA983-D30F-4996-86D7-DC8B6918E43B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65F-4A19-8EC7-DA6C28644B2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718FC36-4B44-4D9B-BBA3-8A4D871B453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84C34E5-BCD2-4EA7-AA7E-6CC8F5B6D5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09CC4A4-676F-448C-8324-343F97B37C8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65F-4A19-8EC7-DA6C28644B2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E05777DA-6615-4AE5-8D20-51A5BD63EDD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01A7905-3850-4B1F-BBCC-357376447F0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BE2D3EB-5C41-4548-800E-604A86FB778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65F-4A19-8EC7-DA6C28644B2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A892061-594D-4873-83D1-B29FAF31387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4F870F3-3C7B-4F2E-ADCC-720833B7B7E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E0057E4-2F74-42F5-80CD-52743E9CB8C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65F-4A19-8EC7-DA6C28644B2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53FD673-383E-43AB-BA18-959A34AE8AA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A7EF3FB-2B29-4FA1-A546-C9B9FE057D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E5AE636-AE94-4CB2-A923-70E105FDD2F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65F-4A19-8EC7-DA6C28644B2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D650CECD-FEC7-4237-8EC0-D443925C008B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D0C36F-B3D7-4605-9DC5-D3DDF08DDD3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D98392D4-8C8C-48FB-BB47-811AAD49D1D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65F-4A19-8EC7-DA6C28644B2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26E6B29-EC5F-4346-9BD3-6A4F2F8FCB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26D3412A-CF18-4835-A652-27F91BFA6374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F8863570-D9FA-41F4-AED1-D23F3792FD0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65F-4A19-8EC7-DA6C28644B2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1A6025C-ADAD-4E9E-9BE9-D38D2F7AD67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639906D-3F63-46AE-98BC-E88F1D58E84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848641A-E165-4ED2-B434-78C3F325B9C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65F-4A19-8EC7-DA6C28644B2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E48CC98-970C-4AEB-941B-51AE068E191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BF04064-7792-4B62-AF5F-0DDDBA553ED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386DBD7C-1329-467C-8735-B3937FD9873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65F-4A19-8EC7-DA6C28644B2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E81A5D2-D273-4B71-AD43-A5E06B50CFA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217E04F-6079-4887-A722-C084788ED1D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AA0767C-9374-466D-9560-27261395FE9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65F-4A19-8EC7-DA6C28644B2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A02D4C44-7E53-4082-B3CE-4C13AC7E86B3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E9AB18A-7689-4E57-AA8A-2EC6630E5B4F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1393417-F69A-4AB0-869F-3F25DC74890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65F-4A19-8EC7-DA6C28644B2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BCB567E-A277-4E86-BCDE-69515BCEF3EA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1693D44-9D53-4ADC-9951-6F13FC9EA11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C3F48D5E-38DA-491D-AB69-1CB5D4BE0D9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65F-4A19-8EC7-DA6C28644B2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58E7880-C69B-4B34-A4C0-660915D3764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F6DF462-CCFC-42DF-8D49-6239DEAA7429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4BE96034-175D-4421-8673-965D3718E22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65F-4A19-8EC7-DA6C28644B2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9DD0BEA-8F54-4030-B842-0CECBC48829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090D094-CB9E-41A2-BEE2-3072E12A0856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6D40261-BDE5-44D3-BD6F-6C68C97C7BC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65F-4A19-8EC7-DA6C28644B2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DEAECED-2EFB-4649-8458-1E4FB424B11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FBD4F5E-5093-4CF0-8ED0-A9C116701E1E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6C02533-CE6C-4CC2-A62F-D4F48963A17E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65F-4A19-8EC7-DA6C28644B2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DE51172-05D7-401C-9367-815489CA0DF4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1A190B31-6424-42FB-91C0-E26889FF6301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B987ED9C-5E87-470B-9609-D95D3BDF6A83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65F-4A19-8EC7-DA6C28644B2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CABCA151-0BFB-45A9-8CB5-6100D873988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D3C339D-53B7-4B99-B5AA-14612A019C1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10DFFE7A-EAE0-490A-BAD9-581247FED79A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65F-4A19-8EC7-DA6C28644B2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5F0A77A5-DEE1-4975-8698-262CDEBB53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06BBB334-7756-49CE-9A8F-A1D97473597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9462526-EB8B-4B25-9EFB-E5D73FFCE95D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65F-4A19-8EC7-DA6C28644B2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56A3739-9EFC-4CE3-B17F-9E2F898D5C7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615E73D6-8BE9-4664-94D8-C305C005706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3B09C0D-E6AC-41AF-B95F-E1E830C7A177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65F-4A19-8EC7-DA6C28644B2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5371D265-2893-4E29-84AE-7B78599E985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FFEDAED-5CEA-41AF-93EC-A3A822CB294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E3C9A36D-CBE1-4764-80AE-2311BDE53CB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65F-4A19-8EC7-DA6C28644B2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3CCDAD49-1796-451B-83CB-BB8D1094868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38B9C5C-D581-4DBE-8933-28CF121B17C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E7FA3C4-3E6D-4A90-8CC5-2428DE3F81A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65F-4A19-8EC7-DA6C28644B2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5021A611-BE72-4A83-9DE2-153E76F32C15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77B52193-7859-4F9D-B77C-2357862DFD9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A119ADC-9071-46A5-B8AC-2062DDFC9BD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65F-4A19-8EC7-DA6C28644B2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4A53CE09-6ED0-40F4-B5B7-F0B930B5AFA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946C78B0-9354-438E-A77D-5F9DC6C137EB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3AD05AD-A5D6-4D32-BD44-8FCFEF4D9814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65F-4A19-8EC7-DA6C28644B2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558F9AF2-7F57-43E8-83F0-42B088ED9338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D0F4F6AA-48C1-41A2-AF6E-84D7CB5B822C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A99BF9F9-69A8-45E7-8EA4-15EEE2A5C55F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65F-4A19-8EC7-DA6C28644B2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1E051818-84FD-40BF-85BB-43574BC94330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E02CFD2E-0705-4B78-8524-3016A1F7974D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740CBD83-F19C-4EEF-9F90-1822384C7B28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65F-4A19-8EC7-DA6C28644B2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5BB6C7A-8DFF-494C-ACED-5584F8559926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A550CAC4-36C2-47CE-9F04-7BA5C7CA9BE0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FB51306-EA2F-4E42-BC71-1AA26540E3E0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65F-4A19-8EC7-DA6C28644B2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499BEE2-9ACD-4601-AB5D-2901F7D37D2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87150D9E-B34D-43BB-8C1B-38BA920DFCD3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2EBF3260-05F3-4E04-8855-DD77999BC909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65F-4A19-8EC7-DA6C28644B2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681974FB-1C0A-4C03-BC34-E043F9E3712C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FC8C9BAC-F52C-4956-BC00-077F7282D945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0090AE64-F0D7-4E0B-9354-1DB538FB3BCC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65F-4A19-8EC7-DA6C28644B2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EBD2AA24-6613-4539-BA7B-0D1FF45C8059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1A25C10-4881-4D2F-A167-219F293B0E0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86759D0E-A2FD-4658-9760-0EA5C7321D76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65F-4A19-8EC7-DA6C28644B2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31ACDD8-3C31-4EDD-9CBD-945661AA6C4E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C6E61CE1-478D-4B9C-A72A-B8EDA42BF5C8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67713FBB-B915-49FD-B235-9A1BAA1FD8D5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65F-4A19-8EC7-DA6C28644B2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BC1790F-DA42-4800-8835-66400C607BF1}" type="SERIESNAME">
                      <a:rPr lang="ja-JP" altLang="en-US"/>
                      <a:pPr/>
                      <a:t>[SERIES NAME]</a:t>
                    </a:fld>
                    <a:r>
                      <a:rPr lang="ja-JP" altLang="en-US" baseline="0"/>
                      <a:t>, </a:t>
                    </a:r>
                    <a:fld id="{3E570A2C-4CDB-4AD7-9803-0B4F0FF7CF27}" type="XVALUE">
                      <a:rPr lang="ja-JP" altLang="en-US" baseline="0"/>
                      <a:pPr/>
                      <a:t>[X VALUE]</a:t>
                    </a:fld>
                    <a:r>
                      <a:rPr lang="ja-JP" altLang="en-US" baseline="0"/>
                      <a:t>, </a:t>
                    </a:r>
                    <a:fld id="{529E4A03-AF9A-49FF-882F-BEC9CF2F2731}" type="YVALUE">
                      <a:rPr lang="ja-JP" altLang="en-US" baseline="0"/>
                      <a:pPr/>
                      <a:t>[Y VALUE]</a:t>
                    </a:fld>
                    <a:endParaRPr lang="ja-JP" alt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65F-4A19-8EC7-DA6C28644B2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'250720'!$D$7:$D$150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'250720'!$F$7:$F$150</c:f>
              <c:numCache>
                <c:formatCode>General</c:formatCode>
                <c:ptCount val="14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83.4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69.5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'250720'!$G$82</c15:f>
                <c15:dlblRangeCache>
                  <c:ptCount val="1"/>
                </c15:dlblRangeCache>
              </c15:datalabelsRange>
            </c:ext>
            <c:ext xmlns:c16="http://schemas.microsoft.com/office/drawing/2014/chart" uri="{C3380CC4-5D6E-409C-BE32-E72D297353CC}">
              <c16:uniqueId val="{00000091-165F-4A19-8EC7-DA6C2864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2784"/>
        <c:axId val="537473504"/>
      </c:scatterChart>
      <c:valAx>
        <c:axId val="537472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3504"/>
        <c:crosses val="autoZero"/>
        <c:crossBetween val="midCat"/>
      </c:valAx>
      <c:valAx>
        <c:axId val="537473504"/>
        <c:scaling>
          <c:orientation val="minMax"/>
          <c:min val="-20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47278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70436</xdr:colOff>
      <xdr:row>0</xdr:row>
      <xdr:rowOff>76840</xdr:rowOff>
    </xdr:from>
    <xdr:to>
      <xdr:col>15</xdr:col>
      <xdr:colOff>0</xdr:colOff>
      <xdr:row>0</xdr:row>
      <xdr:rowOff>2820041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CC8D64-ADC8-44E8-8CC5-F3528076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64034</xdr:colOff>
      <xdr:row>0</xdr:row>
      <xdr:rowOff>1235849</xdr:rowOff>
    </xdr:from>
    <xdr:to>
      <xdr:col>6</xdr:col>
      <xdr:colOff>646740</xdr:colOff>
      <xdr:row>0</xdr:row>
      <xdr:rowOff>2510118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4708DBB-1225-036A-0B37-AF7536165EEA}"/>
            </a:ext>
          </a:extLst>
        </xdr:cNvPr>
        <xdr:cNvSpPr/>
      </xdr:nvSpPr>
      <xdr:spPr>
        <a:xfrm>
          <a:off x="2266790" y="1235849"/>
          <a:ext cx="1850572" cy="1274269"/>
        </a:xfrm>
        <a:prstGeom prst="rect">
          <a:avLst/>
        </a:prstGeom>
        <a:solidFill>
          <a:schemeClr val="accent1">
            <a:alpha val="25000"/>
          </a:scheme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>
              <a:solidFill>
                <a:srgbClr val="FFFF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50%</a:t>
          </a:r>
          <a:endParaRPr kumimoji="1" lang="ja-JP" altLang="en-US" sz="1300">
            <a:solidFill>
              <a:srgbClr val="FFFF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583F1-5535-4487-A98B-3BBF8E101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A320C-C5A3-45CB-BC12-4CB431F6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796B15-1799-4C84-8423-7ECC4929D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6C07D-CF25-4F03-AB49-AD4A1EF8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57B97-112C-491C-A89B-D9D2880C8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B2F36-3CEB-43CE-BEF1-0194C51E9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7E88-E8D5-4256-B659-6D82369BA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713DF-153E-4091-87B5-0AA795E76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5A26D-C090-42A8-9EDB-10632F50D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70757</xdr:colOff>
      <xdr:row>0</xdr:row>
      <xdr:rowOff>76201</xdr:rowOff>
    </xdr:from>
    <xdr:to>
      <xdr:col>10</xdr:col>
      <xdr:colOff>152400</xdr:colOff>
      <xdr:row>4</xdr:row>
      <xdr:rowOff>2220686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856AE-CF46-41D9-B434-5DBF86387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E2C0-8408-4437-91FB-939388B4CF19}">
  <dimension ref="B1:N123"/>
  <sheetViews>
    <sheetView showGridLines="0" tabSelected="1" topLeftCell="A2" zoomScale="85" zoomScaleNormal="85" workbookViewId="0">
      <selection activeCell="F21" sqref="F21"/>
    </sheetView>
  </sheetViews>
  <sheetFormatPr defaultRowHeight="15.45"/>
  <cols>
    <col min="1" max="1" width="2.640625" style="8" customWidth="1"/>
    <col min="2" max="2" width="12.5703125" style="8" bestFit="1" customWidth="1"/>
    <col min="3" max="3" width="6.78515625" style="8" bestFit="1" customWidth="1"/>
    <col min="4" max="4" width="5.78515625" style="8" bestFit="1" customWidth="1"/>
    <col min="5" max="5" width="5.35546875" style="8" bestFit="1" customWidth="1"/>
    <col min="6" max="6" width="13.2109375" style="8" bestFit="1" customWidth="1"/>
    <col min="7" max="7" width="11.85546875" style="8" customWidth="1"/>
    <col min="8" max="8" width="5.5703125" style="8" customWidth="1"/>
    <col min="9" max="9" width="2.140625" style="8" bestFit="1" customWidth="1"/>
    <col min="10" max="10" width="9.2109375" style="8" hidden="1" customWidth="1"/>
    <col min="11" max="11" width="4.85546875" style="8" hidden="1" customWidth="1"/>
    <col min="12" max="12" width="4.2109375" style="8" hidden="1" customWidth="1"/>
    <col min="13" max="14" width="9.2109375" style="8" bestFit="1" customWidth="1"/>
    <col min="15" max="16384" width="9.140625" style="8"/>
  </cols>
  <sheetData>
    <row r="1" spans="2:14" ht="227.15" customHeight="1" thickBot="1"/>
    <row r="2" spans="2:14" ht="15.9" thickTop="1">
      <c r="B2" s="14" t="s">
        <v>1</v>
      </c>
      <c r="C2" s="15" t="s">
        <v>2</v>
      </c>
      <c r="D2" s="15" t="s">
        <v>3</v>
      </c>
      <c r="E2" s="15" t="s">
        <v>4</v>
      </c>
      <c r="F2" s="16" t="s">
        <v>5</v>
      </c>
      <c r="G2" s="17"/>
      <c r="H2" s="12"/>
      <c r="I2" s="13"/>
      <c r="J2" s="13"/>
      <c r="K2" s="13"/>
      <c r="L2" s="13"/>
      <c r="M2" s="11" t="s">
        <v>1468</v>
      </c>
      <c r="N2" s="11" t="s">
        <v>1469</v>
      </c>
    </row>
    <row r="3" spans="2:14">
      <c r="B3" s="18">
        <v>45087</v>
      </c>
      <c r="C3" s="19">
        <v>0.52083333333333337</v>
      </c>
      <c r="D3" s="20" t="s">
        <v>0</v>
      </c>
      <c r="E3" s="21">
        <v>20</v>
      </c>
      <c r="F3" s="22" t="s">
        <v>1470</v>
      </c>
      <c r="H3" s="9">
        <v>-2.5</v>
      </c>
      <c r="J3" s="8">
        <v>0</v>
      </c>
      <c r="K3" s="8">
        <v>0</v>
      </c>
      <c r="L3" s="8">
        <v>0</v>
      </c>
      <c r="M3" s="9">
        <f>COS(RADIANS($K3))</f>
        <v>1</v>
      </c>
      <c r="N3" s="9">
        <f>IF(OR(J$3="",COUNTIF($H$3:$H$16,$J3)=0),-100,M3)</f>
        <v>-100</v>
      </c>
    </row>
    <row r="4" spans="2:14">
      <c r="B4" s="18">
        <v>45114</v>
      </c>
      <c r="C4" s="19">
        <v>0.28472222222222221</v>
      </c>
      <c r="D4" s="20" t="s">
        <v>0</v>
      </c>
      <c r="E4" s="21">
        <v>36</v>
      </c>
      <c r="F4" s="22" t="s">
        <v>1471</v>
      </c>
      <c r="H4" s="9">
        <v>6</v>
      </c>
      <c r="K4" s="8">
        <f>K3+3</f>
        <v>3</v>
      </c>
      <c r="L4" s="8">
        <f>L3+1</f>
        <v>1</v>
      </c>
      <c r="M4" s="9">
        <f t="shared" ref="M4:M67" si="0">COS(RADIANS($K4))</f>
        <v>0.99862953475457383</v>
      </c>
      <c r="N4" s="9">
        <f t="shared" ref="N4:N67" si="1">IF(OR(J$3="",COUNTIF($H$3:$H$16,$J4)=0),-100,M4)</f>
        <v>-100</v>
      </c>
    </row>
    <row r="5" spans="2:14">
      <c r="B5" s="18">
        <v>45114</v>
      </c>
      <c r="C5" s="19">
        <v>0.375</v>
      </c>
      <c r="D5" s="21" t="s">
        <v>304</v>
      </c>
      <c r="E5" s="21">
        <v>28</v>
      </c>
      <c r="F5" s="22" t="s">
        <v>456</v>
      </c>
      <c r="H5" s="9">
        <v>10</v>
      </c>
      <c r="K5" s="8">
        <f t="shared" ref="K5:K68" si="2">K4+3</f>
        <v>6</v>
      </c>
      <c r="L5" s="8">
        <f t="shared" ref="L5:L68" si="3">L4+1</f>
        <v>2</v>
      </c>
      <c r="M5" s="9">
        <f t="shared" si="0"/>
        <v>0.99452189536827329</v>
      </c>
      <c r="N5" s="9">
        <f t="shared" si="1"/>
        <v>-100</v>
      </c>
    </row>
    <row r="6" spans="2:14">
      <c r="B6" s="18">
        <v>45114</v>
      </c>
      <c r="C6" s="19">
        <v>0.39583333333333331</v>
      </c>
      <c r="D6" s="21" t="s">
        <v>0</v>
      </c>
      <c r="E6" s="21">
        <v>40</v>
      </c>
      <c r="F6" s="22" t="s">
        <v>1472</v>
      </c>
      <c r="H6" s="9">
        <v>-0.5</v>
      </c>
      <c r="J6" s="8">
        <f>J3-0.5</f>
        <v>-0.5</v>
      </c>
      <c r="K6" s="8">
        <f t="shared" si="2"/>
        <v>9</v>
      </c>
      <c r="L6" s="8">
        <f t="shared" si="3"/>
        <v>3</v>
      </c>
      <c r="M6" s="9">
        <f t="shared" si="0"/>
        <v>0.98768834059513777</v>
      </c>
      <c r="N6" s="9">
        <f t="shared" si="1"/>
        <v>0.98768834059513777</v>
      </c>
    </row>
    <row r="7" spans="2:14">
      <c r="B7" s="18">
        <v>45119</v>
      </c>
      <c r="C7" s="19">
        <v>0.38194444444444442</v>
      </c>
      <c r="D7" s="21" t="s">
        <v>455</v>
      </c>
      <c r="E7" s="21">
        <v>48</v>
      </c>
      <c r="F7" s="22" t="s">
        <v>1473</v>
      </c>
      <c r="H7" s="9">
        <v>-9.5</v>
      </c>
      <c r="K7" s="8">
        <f t="shared" si="2"/>
        <v>12</v>
      </c>
      <c r="L7" s="8">
        <f t="shared" si="3"/>
        <v>4</v>
      </c>
      <c r="M7" s="9">
        <f t="shared" si="0"/>
        <v>0.97814760073380569</v>
      </c>
      <c r="N7" s="9">
        <f t="shared" si="1"/>
        <v>-100</v>
      </c>
    </row>
    <row r="8" spans="2:14">
      <c r="B8" s="18">
        <v>45148</v>
      </c>
      <c r="C8" s="19">
        <v>0.27777777777777779</v>
      </c>
      <c r="D8" s="21" t="s">
        <v>0</v>
      </c>
      <c r="E8" s="21">
        <v>40</v>
      </c>
      <c r="F8" s="22" t="s">
        <v>1475</v>
      </c>
      <c r="H8" s="9">
        <v>-7.5</v>
      </c>
      <c r="K8" s="8">
        <f t="shared" si="2"/>
        <v>15</v>
      </c>
      <c r="L8" s="8">
        <f t="shared" si="3"/>
        <v>5</v>
      </c>
      <c r="M8" s="9">
        <f t="shared" si="0"/>
        <v>0.96592582628906831</v>
      </c>
      <c r="N8" s="9">
        <f t="shared" si="1"/>
        <v>-100</v>
      </c>
    </row>
    <row r="9" spans="2:14">
      <c r="B9" s="18">
        <v>45467</v>
      </c>
      <c r="C9" s="19">
        <v>0.28472222222222221</v>
      </c>
      <c r="D9" s="21" t="s">
        <v>0</v>
      </c>
      <c r="E9" s="21">
        <v>32</v>
      </c>
      <c r="F9" s="22" t="s">
        <v>1474</v>
      </c>
      <c r="H9" s="9">
        <v>8.5</v>
      </c>
      <c r="J9" s="8">
        <f>J6-0.5</f>
        <v>-1</v>
      </c>
      <c r="K9" s="8">
        <f t="shared" si="2"/>
        <v>18</v>
      </c>
      <c r="L9" s="8">
        <f t="shared" si="3"/>
        <v>6</v>
      </c>
      <c r="M9" s="9">
        <f t="shared" si="0"/>
        <v>0.95105651629515353</v>
      </c>
      <c r="N9" s="9">
        <f t="shared" si="1"/>
        <v>-100</v>
      </c>
    </row>
    <row r="10" spans="2:14">
      <c r="B10" s="18">
        <v>45486</v>
      </c>
      <c r="C10" s="19">
        <v>0.27083333333333331</v>
      </c>
      <c r="D10" s="21" t="s">
        <v>0</v>
      </c>
      <c r="E10" s="21">
        <v>35</v>
      </c>
      <c r="F10" s="22" t="s">
        <v>1475</v>
      </c>
      <c r="H10" s="9">
        <v>-7.5</v>
      </c>
      <c r="K10" s="8">
        <f t="shared" si="2"/>
        <v>21</v>
      </c>
      <c r="L10" s="8">
        <f t="shared" si="3"/>
        <v>7</v>
      </c>
      <c r="M10" s="9">
        <f t="shared" si="0"/>
        <v>0.93358042649720174</v>
      </c>
      <c r="N10" s="9">
        <f t="shared" si="1"/>
        <v>-100</v>
      </c>
    </row>
    <row r="11" spans="2:14">
      <c r="B11" s="18">
        <v>45486</v>
      </c>
      <c r="C11" s="19">
        <v>0.33333333333333331</v>
      </c>
      <c r="D11" s="21" t="s">
        <v>455</v>
      </c>
      <c r="E11" s="21">
        <v>42</v>
      </c>
      <c r="F11" s="22" t="s">
        <v>1473</v>
      </c>
      <c r="H11" s="9">
        <v>-9.5</v>
      </c>
      <c r="K11" s="8">
        <f t="shared" si="2"/>
        <v>24</v>
      </c>
      <c r="L11" s="8">
        <f t="shared" si="3"/>
        <v>8</v>
      </c>
      <c r="M11" s="9">
        <f t="shared" si="0"/>
        <v>0.91354545764260087</v>
      </c>
      <c r="N11" s="9">
        <f t="shared" si="1"/>
        <v>-100</v>
      </c>
    </row>
    <row r="12" spans="2:14">
      <c r="B12" s="18">
        <v>45519</v>
      </c>
      <c r="C12" s="19">
        <v>0.22222222222222221</v>
      </c>
      <c r="D12" s="21" t="s">
        <v>0</v>
      </c>
      <c r="E12" s="21">
        <v>35</v>
      </c>
      <c r="F12" s="22" t="s">
        <v>1476</v>
      </c>
      <c r="H12" s="9">
        <v>-5.5</v>
      </c>
      <c r="J12" s="8">
        <f>J9-0.5</f>
        <v>-1.5</v>
      </c>
      <c r="K12" s="8">
        <f t="shared" si="2"/>
        <v>27</v>
      </c>
      <c r="L12" s="8">
        <f t="shared" si="3"/>
        <v>9</v>
      </c>
      <c r="M12" s="9">
        <f t="shared" si="0"/>
        <v>0.8910065241883679</v>
      </c>
      <c r="N12" s="9">
        <f t="shared" si="1"/>
        <v>-100</v>
      </c>
    </row>
    <row r="13" spans="2:14">
      <c r="B13" s="18">
        <v>45858</v>
      </c>
      <c r="C13" s="19">
        <v>0.2638888888888889</v>
      </c>
      <c r="D13" s="21" t="s">
        <v>455</v>
      </c>
      <c r="E13" s="21">
        <v>30</v>
      </c>
      <c r="F13" s="22" t="s">
        <v>1477</v>
      </c>
      <c r="H13" s="9">
        <v>-6.5</v>
      </c>
      <c r="K13" s="8">
        <f t="shared" si="2"/>
        <v>30</v>
      </c>
      <c r="L13" s="8">
        <f t="shared" si="3"/>
        <v>10</v>
      </c>
      <c r="M13" s="9">
        <f t="shared" si="0"/>
        <v>0.86602540378443871</v>
      </c>
      <c r="N13" s="9">
        <f t="shared" si="1"/>
        <v>-100</v>
      </c>
    </row>
    <row r="14" spans="2:14">
      <c r="B14" s="18">
        <v>45858</v>
      </c>
      <c r="C14" s="19">
        <v>0.2986111111111111</v>
      </c>
      <c r="D14" s="21" t="s">
        <v>0</v>
      </c>
      <c r="E14" s="21">
        <v>25</v>
      </c>
      <c r="F14" s="22" t="s">
        <v>1475</v>
      </c>
      <c r="H14" s="9">
        <v>-7.5</v>
      </c>
      <c r="K14" s="8">
        <f t="shared" si="2"/>
        <v>33</v>
      </c>
      <c r="L14" s="8">
        <f t="shared" si="3"/>
        <v>11</v>
      </c>
      <c r="M14" s="9">
        <f t="shared" si="0"/>
        <v>0.83867056794542405</v>
      </c>
      <c r="N14" s="9">
        <f t="shared" si="1"/>
        <v>-100</v>
      </c>
    </row>
    <row r="15" spans="2:14">
      <c r="B15" s="18">
        <v>45907</v>
      </c>
      <c r="C15" s="19">
        <v>0.375</v>
      </c>
      <c r="D15" s="21" t="s">
        <v>0</v>
      </c>
      <c r="E15" s="21">
        <v>42</v>
      </c>
      <c r="F15" s="22" t="s">
        <v>1478</v>
      </c>
      <c r="H15" s="9">
        <v>-4</v>
      </c>
      <c r="J15" s="8">
        <f>J12-0.5</f>
        <v>-2</v>
      </c>
      <c r="K15" s="8">
        <f t="shared" si="2"/>
        <v>36</v>
      </c>
      <c r="L15" s="8">
        <f t="shared" si="3"/>
        <v>12</v>
      </c>
      <c r="M15" s="9">
        <f t="shared" si="0"/>
        <v>0.80901699437494745</v>
      </c>
      <c r="N15" s="9">
        <f t="shared" si="1"/>
        <v>-100</v>
      </c>
    </row>
    <row r="16" spans="2:14" ht="15.9" thickBot="1">
      <c r="B16" s="23">
        <v>45914</v>
      </c>
      <c r="C16" s="24">
        <v>0.44444444444444442</v>
      </c>
      <c r="D16" s="25" t="s">
        <v>0</v>
      </c>
      <c r="E16" s="25">
        <v>35</v>
      </c>
      <c r="F16" s="26" t="s">
        <v>1479</v>
      </c>
      <c r="H16" s="9">
        <v>3.5</v>
      </c>
      <c r="K16" s="8">
        <f t="shared" si="2"/>
        <v>39</v>
      </c>
      <c r="L16" s="8">
        <f t="shared" si="3"/>
        <v>13</v>
      </c>
      <c r="M16" s="9">
        <f t="shared" si="0"/>
        <v>0.7771459614569709</v>
      </c>
      <c r="N16" s="9">
        <f t="shared" si="1"/>
        <v>-100</v>
      </c>
    </row>
    <row r="17" spans="2:14" ht="15.9" thickTop="1">
      <c r="B17" s="10"/>
      <c r="K17" s="8">
        <f t="shared" si="2"/>
        <v>42</v>
      </c>
      <c r="L17" s="8">
        <f t="shared" si="3"/>
        <v>14</v>
      </c>
      <c r="M17" s="9">
        <f t="shared" si="0"/>
        <v>0.74314482547739424</v>
      </c>
      <c r="N17" s="9">
        <f t="shared" si="1"/>
        <v>-100</v>
      </c>
    </row>
    <row r="18" spans="2:14">
      <c r="B18" s="10"/>
      <c r="J18" s="8">
        <f>J15-0.5</f>
        <v>-2.5</v>
      </c>
      <c r="K18" s="8">
        <f t="shared" si="2"/>
        <v>45</v>
      </c>
      <c r="L18" s="8">
        <f t="shared" si="3"/>
        <v>15</v>
      </c>
      <c r="M18" s="9">
        <f t="shared" si="0"/>
        <v>0.70710678118654757</v>
      </c>
      <c r="N18" s="9">
        <f t="shared" si="1"/>
        <v>0.70710678118654757</v>
      </c>
    </row>
    <row r="19" spans="2:14">
      <c r="B19" s="10"/>
      <c r="K19" s="8">
        <f t="shared" si="2"/>
        <v>48</v>
      </c>
      <c r="L19" s="8">
        <f t="shared" si="3"/>
        <v>16</v>
      </c>
      <c r="M19" s="9">
        <f t="shared" si="0"/>
        <v>0.66913060635885824</v>
      </c>
      <c r="N19" s="9">
        <f t="shared" si="1"/>
        <v>-100</v>
      </c>
    </row>
    <row r="20" spans="2:14">
      <c r="B20" s="10"/>
      <c r="K20" s="8">
        <f t="shared" si="2"/>
        <v>51</v>
      </c>
      <c r="L20" s="8">
        <f t="shared" si="3"/>
        <v>17</v>
      </c>
      <c r="M20" s="9">
        <f t="shared" si="0"/>
        <v>0.6293203910498375</v>
      </c>
      <c r="N20" s="9">
        <f t="shared" si="1"/>
        <v>-100</v>
      </c>
    </row>
    <row r="21" spans="2:14">
      <c r="B21" s="10"/>
      <c r="J21" s="8">
        <f>J18-0.5</f>
        <v>-3</v>
      </c>
      <c r="K21" s="8">
        <f t="shared" si="2"/>
        <v>54</v>
      </c>
      <c r="L21" s="8">
        <f t="shared" si="3"/>
        <v>18</v>
      </c>
      <c r="M21" s="9">
        <f t="shared" si="0"/>
        <v>0.58778525229247314</v>
      </c>
      <c r="N21" s="9">
        <f t="shared" si="1"/>
        <v>-100</v>
      </c>
    </row>
    <row r="22" spans="2:14">
      <c r="B22" s="10"/>
      <c r="K22" s="8">
        <f t="shared" si="2"/>
        <v>57</v>
      </c>
      <c r="L22" s="8">
        <f t="shared" si="3"/>
        <v>19</v>
      </c>
      <c r="M22" s="9">
        <f t="shared" si="0"/>
        <v>0.54463903501502708</v>
      </c>
      <c r="N22" s="9">
        <f t="shared" si="1"/>
        <v>-100</v>
      </c>
    </row>
    <row r="23" spans="2:14">
      <c r="B23" s="10"/>
      <c r="K23" s="8">
        <f t="shared" si="2"/>
        <v>60</v>
      </c>
      <c r="L23" s="8">
        <f t="shared" si="3"/>
        <v>20</v>
      </c>
      <c r="M23" s="9">
        <f t="shared" si="0"/>
        <v>0.50000000000000011</v>
      </c>
      <c r="N23" s="9">
        <f t="shared" si="1"/>
        <v>-100</v>
      </c>
    </row>
    <row r="24" spans="2:14">
      <c r="B24" s="10"/>
      <c r="J24" s="8">
        <f>J21-0.5</f>
        <v>-3.5</v>
      </c>
      <c r="K24" s="8">
        <f t="shared" si="2"/>
        <v>63</v>
      </c>
      <c r="L24" s="8">
        <f t="shared" si="3"/>
        <v>21</v>
      </c>
      <c r="M24" s="9">
        <f t="shared" si="0"/>
        <v>0.4539904997395468</v>
      </c>
      <c r="N24" s="9">
        <f t="shared" si="1"/>
        <v>-100</v>
      </c>
    </row>
    <row r="25" spans="2:14">
      <c r="B25" s="10"/>
      <c r="K25" s="8">
        <f t="shared" si="2"/>
        <v>66</v>
      </c>
      <c r="L25" s="8">
        <f t="shared" si="3"/>
        <v>22</v>
      </c>
      <c r="M25" s="9">
        <f t="shared" si="0"/>
        <v>0.40673664307580021</v>
      </c>
      <c r="N25" s="9">
        <f t="shared" si="1"/>
        <v>-100</v>
      </c>
    </row>
    <row r="26" spans="2:14">
      <c r="B26" s="10"/>
      <c r="K26" s="8">
        <f t="shared" si="2"/>
        <v>69</v>
      </c>
      <c r="L26" s="8">
        <f t="shared" si="3"/>
        <v>23</v>
      </c>
      <c r="M26" s="9">
        <f t="shared" si="0"/>
        <v>0.35836794954530038</v>
      </c>
      <c r="N26" s="9">
        <f t="shared" si="1"/>
        <v>-100</v>
      </c>
    </row>
    <row r="27" spans="2:14">
      <c r="B27" s="10"/>
      <c r="J27" s="8">
        <f>J24-0.5</f>
        <v>-4</v>
      </c>
      <c r="K27" s="8">
        <f t="shared" si="2"/>
        <v>72</v>
      </c>
      <c r="L27" s="8">
        <f t="shared" si="3"/>
        <v>24</v>
      </c>
      <c r="M27" s="9">
        <f t="shared" si="0"/>
        <v>0.30901699437494745</v>
      </c>
      <c r="N27" s="9">
        <f t="shared" si="1"/>
        <v>0.30901699437494745</v>
      </c>
    </row>
    <row r="28" spans="2:14">
      <c r="B28" s="10"/>
      <c r="K28" s="8">
        <f t="shared" si="2"/>
        <v>75</v>
      </c>
      <c r="L28" s="8">
        <f t="shared" si="3"/>
        <v>25</v>
      </c>
      <c r="M28" s="9">
        <f t="shared" si="0"/>
        <v>0.25881904510252074</v>
      </c>
      <c r="N28" s="9">
        <f t="shared" si="1"/>
        <v>-100</v>
      </c>
    </row>
    <row r="29" spans="2:14">
      <c r="B29" s="10"/>
      <c r="K29" s="8">
        <f t="shared" si="2"/>
        <v>78</v>
      </c>
      <c r="L29" s="8">
        <f t="shared" si="3"/>
        <v>26</v>
      </c>
      <c r="M29" s="9">
        <f t="shared" si="0"/>
        <v>0.20791169081775945</v>
      </c>
      <c r="N29" s="9">
        <f t="shared" si="1"/>
        <v>-100</v>
      </c>
    </row>
    <row r="30" spans="2:14">
      <c r="B30" s="10"/>
      <c r="J30" s="8">
        <f>J27-0.5</f>
        <v>-4.5</v>
      </c>
      <c r="K30" s="8">
        <f t="shared" si="2"/>
        <v>81</v>
      </c>
      <c r="L30" s="8">
        <f t="shared" si="3"/>
        <v>27</v>
      </c>
      <c r="M30" s="9">
        <f t="shared" si="0"/>
        <v>0.15643446504023092</v>
      </c>
      <c r="N30" s="9">
        <f t="shared" si="1"/>
        <v>-100</v>
      </c>
    </row>
    <row r="31" spans="2:14">
      <c r="K31" s="8">
        <f t="shared" si="2"/>
        <v>84</v>
      </c>
      <c r="L31" s="8">
        <f t="shared" si="3"/>
        <v>28</v>
      </c>
      <c r="M31" s="9">
        <f t="shared" si="0"/>
        <v>0.10452846326765346</v>
      </c>
      <c r="N31" s="9">
        <f t="shared" si="1"/>
        <v>-100</v>
      </c>
    </row>
    <row r="32" spans="2:14">
      <c r="K32" s="8">
        <f t="shared" si="2"/>
        <v>87</v>
      </c>
      <c r="L32" s="8">
        <f t="shared" si="3"/>
        <v>29</v>
      </c>
      <c r="M32" s="9">
        <f t="shared" si="0"/>
        <v>5.2335956242943966E-2</v>
      </c>
      <c r="N32" s="9">
        <f t="shared" si="1"/>
        <v>-100</v>
      </c>
    </row>
    <row r="33" spans="10:14">
      <c r="J33" s="8">
        <f>J30-0.5</f>
        <v>-5</v>
      </c>
      <c r="K33" s="8">
        <f t="shared" si="2"/>
        <v>90</v>
      </c>
      <c r="L33" s="8">
        <f t="shared" si="3"/>
        <v>30</v>
      </c>
      <c r="M33" s="9">
        <f t="shared" si="0"/>
        <v>6.1257422745431001E-17</v>
      </c>
      <c r="N33" s="9">
        <f t="shared" si="1"/>
        <v>-100</v>
      </c>
    </row>
    <row r="34" spans="10:14">
      <c r="K34" s="8">
        <f t="shared" si="2"/>
        <v>93</v>
      </c>
      <c r="L34" s="8">
        <f t="shared" si="3"/>
        <v>31</v>
      </c>
      <c r="M34" s="9">
        <f t="shared" si="0"/>
        <v>-5.2335956242943842E-2</v>
      </c>
      <c r="N34" s="9">
        <f t="shared" si="1"/>
        <v>-100</v>
      </c>
    </row>
    <row r="35" spans="10:14">
      <c r="K35" s="8">
        <f t="shared" si="2"/>
        <v>96</v>
      </c>
      <c r="L35" s="8">
        <f t="shared" si="3"/>
        <v>32</v>
      </c>
      <c r="M35" s="9">
        <f t="shared" si="0"/>
        <v>-0.10452846326765355</v>
      </c>
      <c r="N35" s="9">
        <f t="shared" si="1"/>
        <v>-100</v>
      </c>
    </row>
    <row r="36" spans="10:14">
      <c r="J36" s="8">
        <f>J33-0.5</f>
        <v>-5.5</v>
      </c>
      <c r="K36" s="8">
        <f t="shared" si="2"/>
        <v>99</v>
      </c>
      <c r="L36" s="8">
        <f t="shared" si="3"/>
        <v>33</v>
      </c>
      <c r="M36" s="9">
        <f t="shared" si="0"/>
        <v>-0.15643446504023081</v>
      </c>
      <c r="N36" s="9">
        <f t="shared" si="1"/>
        <v>-0.15643446504023081</v>
      </c>
    </row>
    <row r="37" spans="10:14">
      <c r="K37" s="8">
        <f t="shared" si="2"/>
        <v>102</v>
      </c>
      <c r="L37" s="8">
        <f t="shared" si="3"/>
        <v>34</v>
      </c>
      <c r="M37" s="9">
        <f t="shared" si="0"/>
        <v>-0.20791169081775934</v>
      </c>
      <c r="N37" s="9">
        <f t="shared" si="1"/>
        <v>-100</v>
      </c>
    </row>
    <row r="38" spans="10:14">
      <c r="K38" s="8">
        <f t="shared" si="2"/>
        <v>105</v>
      </c>
      <c r="L38" s="8">
        <f t="shared" si="3"/>
        <v>35</v>
      </c>
      <c r="M38" s="9">
        <f t="shared" si="0"/>
        <v>-0.25881904510252085</v>
      </c>
      <c r="N38" s="9">
        <f t="shared" si="1"/>
        <v>-100</v>
      </c>
    </row>
    <row r="39" spans="10:14">
      <c r="J39" s="8">
        <f>J36-0.5</f>
        <v>-6</v>
      </c>
      <c r="K39" s="8">
        <f t="shared" si="2"/>
        <v>108</v>
      </c>
      <c r="L39" s="8">
        <f t="shared" si="3"/>
        <v>36</v>
      </c>
      <c r="M39" s="9">
        <f t="shared" si="0"/>
        <v>-0.30901699437494734</v>
      </c>
      <c r="N39" s="9">
        <f t="shared" si="1"/>
        <v>-100</v>
      </c>
    </row>
    <row r="40" spans="10:14">
      <c r="K40" s="8">
        <f t="shared" si="2"/>
        <v>111</v>
      </c>
      <c r="L40" s="8">
        <f t="shared" si="3"/>
        <v>37</v>
      </c>
      <c r="M40" s="9">
        <f t="shared" si="0"/>
        <v>-0.35836794954530027</v>
      </c>
      <c r="N40" s="9">
        <f t="shared" si="1"/>
        <v>-100</v>
      </c>
    </row>
    <row r="41" spans="10:14">
      <c r="K41" s="8">
        <f t="shared" si="2"/>
        <v>114</v>
      </c>
      <c r="L41" s="8">
        <f t="shared" si="3"/>
        <v>38</v>
      </c>
      <c r="M41" s="9">
        <f t="shared" si="0"/>
        <v>-0.40673664307580026</v>
      </c>
      <c r="N41" s="9">
        <f t="shared" si="1"/>
        <v>-100</v>
      </c>
    </row>
    <row r="42" spans="10:14">
      <c r="J42" s="8">
        <f>J39-0.5</f>
        <v>-6.5</v>
      </c>
      <c r="K42" s="8">
        <f t="shared" si="2"/>
        <v>117</v>
      </c>
      <c r="L42" s="8">
        <f t="shared" si="3"/>
        <v>39</v>
      </c>
      <c r="M42" s="9">
        <f t="shared" si="0"/>
        <v>-0.45399049973954669</v>
      </c>
      <c r="N42" s="9">
        <f t="shared" si="1"/>
        <v>-0.45399049973954669</v>
      </c>
    </row>
    <row r="43" spans="10:14">
      <c r="K43" s="8">
        <f t="shared" si="2"/>
        <v>120</v>
      </c>
      <c r="L43" s="8">
        <f t="shared" si="3"/>
        <v>40</v>
      </c>
      <c r="M43" s="9">
        <f t="shared" si="0"/>
        <v>-0.49999999999999978</v>
      </c>
      <c r="N43" s="9">
        <f t="shared" si="1"/>
        <v>-100</v>
      </c>
    </row>
    <row r="44" spans="10:14">
      <c r="K44" s="8">
        <f t="shared" si="2"/>
        <v>123</v>
      </c>
      <c r="L44" s="8">
        <f t="shared" si="3"/>
        <v>41</v>
      </c>
      <c r="M44" s="9">
        <f t="shared" si="0"/>
        <v>-0.54463903501502708</v>
      </c>
      <c r="N44" s="9">
        <f t="shared" si="1"/>
        <v>-100</v>
      </c>
    </row>
    <row r="45" spans="10:14">
      <c r="J45" s="8">
        <f>J42-0.5</f>
        <v>-7</v>
      </c>
      <c r="K45" s="8">
        <f t="shared" si="2"/>
        <v>126</v>
      </c>
      <c r="L45" s="8">
        <f t="shared" si="3"/>
        <v>42</v>
      </c>
      <c r="M45" s="9">
        <f t="shared" si="0"/>
        <v>-0.58778525229247303</v>
      </c>
      <c r="N45" s="9">
        <f t="shared" si="1"/>
        <v>-100</v>
      </c>
    </row>
    <row r="46" spans="10:14">
      <c r="K46" s="8">
        <f t="shared" si="2"/>
        <v>129</v>
      </c>
      <c r="L46" s="8">
        <f t="shared" si="3"/>
        <v>43</v>
      </c>
      <c r="M46" s="9">
        <f t="shared" si="0"/>
        <v>-0.62932039104983728</v>
      </c>
      <c r="N46" s="9">
        <f t="shared" si="1"/>
        <v>-100</v>
      </c>
    </row>
    <row r="47" spans="10:14">
      <c r="K47" s="8">
        <f t="shared" si="2"/>
        <v>132</v>
      </c>
      <c r="L47" s="8">
        <f t="shared" si="3"/>
        <v>44</v>
      </c>
      <c r="M47" s="9">
        <f t="shared" si="0"/>
        <v>-0.66913060635885824</v>
      </c>
      <c r="N47" s="9">
        <f t="shared" si="1"/>
        <v>-100</v>
      </c>
    </row>
    <row r="48" spans="10:14">
      <c r="J48" s="8">
        <f>J45-0.5</f>
        <v>-7.5</v>
      </c>
      <c r="K48" s="8">
        <f t="shared" si="2"/>
        <v>135</v>
      </c>
      <c r="L48" s="8">
        <f t="shared" si="3"/>
        <v>45</v>
      </c>
      <c r="M48" s="9">
        <f t="shared" si="0"/>
        <v>-0.70710678118654746</v>
      </c>
      <c r="N48" s="9">
        <f t="shared" si="1"/>
        <v>-0.70710678118654746</v>
      </c>
    </row>
    <row r="49" spans="10:14">
      <c r="K49" s="8">
        <f t="shared" si="2"/>
        <v>138</v>
      </c>
      <c r="L49" s="8">
        <f t="shared" si="3"/>
        <v>46</v>
      </c>
      <c r="M49" s="9">
        <f t="shared" si="0"/>
        <v>-0.74314482547739402</v>
      </c>
      <c r="N49" s="9">
        <f t="shared" si="1"/>
        <v>-100</v>
      </c>
    </row>
    <row r="50" spans="10:14">
      <c r="K50" s="8">
        <f t="shared" si="2"/>
        <v>141</v>
      </c>
      <c r="L50" s="8">
        <f t="shared" si="3"/>
        <v>47</v>
      </c>
      <c r="M50" s="9">
        <f t="shared" si="0"/>
        <v>-0.7771459614569709</v>
      </c>
      <c r="N50" s="9">
        <f t="shared" si="1"/>
        <v>-100</v>
      </c>
    </row>
    <row r="51" spans="10:14">
      <c r="J51" s="8">
        <f>J48-0.5</f>
        <v>-8</v>
      </c>
      <c r="K51" s="8">
        <f t="shared" si="2"/>
        <v>144</v>
      </c>
      <c r="L51" s="8">
        <f t="shared" si="3"/>
        <v>48</v>
      </c>
      <c r="M51" s="9">
        <f t="shared" si="0"/>
        <v>-0.80901699437494734</v>
      </c>
      <c r="N51" s="9">
        <f t="shared" si="1"/>
        <v>-100</v>
      </c>
    </row>
    <row r="52" spans="10:14">
      <c r="K52" s="8">
        <f t="shared" si="2"/>
        <v>147</v>
      </c>
      <c r="L52" s="8">
        <f t="shared" si="3"/>
        <v>49</v>
      </c>
      <c r="M52" s="9">
        <f t="shared" si="0"/>
        <v>-0.83867056794542394</v>
      </c>
      <c r="N52" s="9">
        <f t="shared" si="1"/>
        <v>-100</v>
      </c>
    </row>
    <row r="53" spans="10:14">
      <c r="K53" s="8">
        <f t="shared" si="2"/>
        <v>150</v>
      </c>
      <c r="L53" s="8">
        <f t="shared" si="3"/>
        <v>50</v>
      </c>
      <c r="M53" s="9">
        <f t="shared" si="0"/>
        <v>-0.86602540378443871</v>
      </c>
      <c r="N53" s="9">
        <f t="shared" si="1"/>
        <v>-100</v>
      </c>
    </row>
    <row r="54" spans="10:14">
      <c r="J54" s="8">
        <f>J51-0.5</f>
        <v>-8.5</v>
      </c>
      <c r="K54" s="8">
        <f t="shared" si="2"/>
        <v>153</v>
      </c>
      <c r="L54" s="8">
        <f t="shared" si="3"/>
        <v>51</v>
      </c>
      <c r="M54" s="9">
        <f t="shared" si="0"/>
        <v>-0.89100652418836779</v>
      </c>
      <c r="N54" s="9">
        <f t="shared" si="1"/>
        <v>-100</v>
      </c>
    </row>
    <row r="55" spans="10:14">
      <c r="K55" s="8">
        <f t="shared" si="2"/>
        <v>156</v>
      </c>
      <c r="L55" s="8">
        <f t="shared" si="3"/>
        <v>52</v>
      </c>
      <c r="M55" s="9">
        <f t="shared" si="0"/>
        <v>-0.91354545764260076</v>
      </c>
      <c r="N55" s="9">
        <f t="shared" si="1"/>
        <v>-100</v>
      </c>
    </row>
    <row r="56" spans="10:14">
      <c r="K56" s="8">
        <f t="shared" si="2"/>
        <v>159</v>
      </c>
      <c r="L56" s="8">
        <f t="shared" si="3"/>
        <v>53</v>
      </c>
      <c r="M56" s="9">
        <f t="shared" si="0"/>
        <v>-0.93358042649720174</v>
      </c>
      <c r="N56" s="9">
        <f t="shared" si="1"/>
        <v>-100</v>
      </c>
    </row>
    <row r="57" spans="10:14">
      <c r="J57" s="8">
        <f>J54-0.5</f>
        <v>-9</v>
      </c>
      <c r="K57" s="8">
        <f t="shared" si="2"/>
        <v>162</v>
      </c>
      <c r="L57" s="8">
        <f t="shared" si="3"/>
        <v>54</v>
      </c>
      <c r="M57" s="9">
        <f t="shared" si="0"/>
        <v>-0.95105651629515353</v>
      </c>
      <c r="N57" s="9">
        <f t="shared" si="1"/>
        <v>-100</v>
      </c>
    </row>
    <row r="58" spans="10:14">
      <c r="K58" s="8">
        <f t="shared" si="2"/>
        <v>165</v>
      </c>
      <c r="L58" s="8">
        <f t="shared" si="3"/>
        <v>55</v>
      </c>
      <c r="M58" s="9">
        <f t="shared" si="0"/>
        <v>-0.9659258262890682</v>
      </c>
      <c r="N58" s="9">
        <f t="shared" si="1"/>
        <v>-100</v>
      </c>
    </row>
    <row r="59" spans="10:14">
      <c r="K59" s="8">
        <f t="shared" si="2"/>
        <v>168</v>
      </c>
      <c r="L59" s="8">
        <f t="shared" si="3"/>
        <v>56</v>
      </c>
      <c r="M59" s="9">
        <f t="shared" si="0"/>
        <v>-0.97814760073380569</v>
      </c>
      <c r="N59" s="9">
        <f t="shared" si="1"/>
        <v>-100</v>
      </c>
    </row>
    <row r="60" spans="10:14">
      <c r="J60" s="8">
        <f>J57-0.5</f>
        <v>-9.5</v>
      </c>
      <c r="K60" s="8">
        <f t="shared" si="2"/>
        <v>171</v>
      </c>
      <c r="L60" s="8">
        <f t="shared" si="3"/>
        <v>57</v>
      </c>
      <c r="M60" s="9">
        <f t="shared" si="0"/>
        <v>-0.98768834059513766</v>
      </c>
      <c r="N60" s="9">
        <f t="shared" si="1"/>
        <v>-0.98768834059513766</v>
      </c>
    </row>
    <row r="61" spans="10:14">
      <c r="K61" s="8">
        <f t="shared" si="2"/>
        <v>174</v>
      </c>
      <c r="L61" s="8">
        <f t="shared" si="3"/>
        <v>58</v>
      </c>
      <c r="M61" s="9">
        <f t="shared" si="0"/>
        <v>-0.99452189536827329</v>
      </c>
      <c r="N61" s="9">
        <f t="shared" si="1"/>
        <v>-100</v>
      </c>
    </row>
    <row r="62" spans="10:14">
      <c r="K62" s="8">
        <f t="shared" si="2"/>
        <v>177</v>
      </c>
      <c r="L62" s="8">
        <f t="shared" si="3"/>
        <v>59</v>
      </c>
      <c r="M62" s="9">
        <f t="shared" si="0"/>
        <v>-0.99862953475457383</v>
      </c>
      <c r="N62" s="9">
        <f t="shared" si="1"/>
        <v>-100</v>
      </c>
    </row>
    <row r="63" spans="10:14">
      <c r="J63" s="8">
        <f>J60-0.5</f>
        <v>-10</v>
      </c>
      <c r="K63" s="8">
        <f t="shared" si="2"/>
        <v>180</v>
      </c>
      <c r="L63" s="8">
        <f t="shared" si="3"/>
        <v>60</v>
      </c>
      <c r="M63" s="9">
        <f t="shared" si="0"/>
        <v>-1</v>
      </c>
      <c r="N63" s="9">
        <f t="shared" si="1"/>
        <v>-100</v>
      </c>
    </row>
    <row r="64" spans="10:14">
      <c r="K64" s="8">
        <f t="shared" si="2"/>
        <v>183</v>
      </c>
      <c r="L64" s="8">
        <f t="shared" si="3"/>
        <v>61</v>
      </c>
      <c r="M64" s="9">
        <f t="shared" si="0"/>
        <v>-0.99862953475457383</v>
      </c>
      <c r="N64" s="9">
        <f t="shared" si="1"/>
        <v>-100</v>
      </c>
    </row>
    <row r="65" spans="10:14">
      <c r="K65" s="8">
        <f t="shared" si="2"/>
        <v>186</v>
      </c>
      <c r="L65" s="8">
        <f t="shared" si="3"/>
        <v>62</v>
      </c>
      <c r="M65" s="9">
        <f t="shared" si="0"/>
        <v>-0.99452189536827329</v>
      </c>
      <c r="N65" s="9">
        <f t="shared" si="1"/>
        <v>-100</v>
      </c>
    </row>
    <row r="66" spans="10:14">
      <c r="J66" s="8">
        <v>0.5</v>
      </c>
      <c r="K66" s="8">
        <f t="shared" si="2"/>
        <v>189</v>
      </c>
      <c r="L66" s="8">
        <f t="shared" si="3"/>
        <v>63</v>
      </c>
      <c r="M66" s="9">
        <f t="shared" si="0"/>
        <v>-0.98768834059513777</v>
      </c>
      <c r="N66" s="9">
        <f t="shared" si="1"/>
        <v>-100</v>
      </c>
    </row>
    <row r="67" spans="10:14">
      <c r="K67" s="8">
        <f t="shared" si="2"/>
        <v>192</v>
      </c>
      <c r="L67" s="8">
        <f t="shared" si="3"/>
        <v>64</v>
      </c>
      <c r="M67" s="9">
        <f t="shared" si="0"/>
        <v>-0.97814760073380558</v>
      </c>
      <c r="N67" s="9">
        <f t="shared" si="1"/>
        <v>-100</v>
      </c>
    </row>
    <row r="68" spans="10:14">
      <c r="K68" s="8">
        <f t="shared" si="2"/>
        <v>195</v>
      </c>
      <c r="L68" s="8">
        <f t="shared" si="3"/>
        <v>65</v>
      </c>
      <c r="M68" s="9">
        <f t="shared" ref="M68:M123" si="4">COS(RADIANS($K68))</f>
        <v>-0.96592582628906831</v>
      </c>
      <c r="N68" s="9">
        <f t="shared" ref="N68:N123" si="5">IF(OR(J$3="",COUNTIF($H$3:$H$16,$J68)=0),-100,M68)</f>
        <v>-100</v>
      </c>
    </row>
    <row r="69" spans="10:14">
      <c r="J69" s="8">
        <f>J66+0.5</f>
        <v>1</v>
      </c>
      <c r="K69" s="8">
        <f t="shared" ref="K69:K123" si="6">K68+3</f>
        <v>198</v>
      </c>
      <c r="L69" s="8">
        <f t="shared" ref="L69:L123" si="7">L68+1</f>
        <v>66</v>
      </c>
      <c r="M69" s="9">
        <f t="shared" si="4"/>
        <v>-0.95105651629515364</v>
      </c>
      <c r="N69" s="9">
        <f t="shared" si="5"/>
        <v>-100</v>
      </c>
    </row>
    <row r="70" spans="10:14">
      <c r="K70" s="8">
        <f t="shared" si="6"/>
        <v>201</v>
      </c>
      <c r="L70" s="8">
        <f t="shared" si="7"/>
        <v>67</v>
      </c>
      <c r="M70" s="9">
        <f t="shared" si="4"/>
        <v>-0.93358042649720174</v>
      </c>
      <c r="N70" s="9">
        <f t="shared" si="5"/>
        <v>-100</v>
      </c>
    </row>
    <row r="71" spans="10:14">
      <c r="K71" s="8">
        <f t="shared" si="6"/>
        <v>204</v>
      </c>
      <c r="L71" s="8">
        <f t="shared" si="7"/>
        <v>68</v>
      </c>
      <c r="M71" s="9">
        <f t="shared" si="4"/>
        <v>-0.91354545764260087</v>
      </c>
      <c r="N71" s="9">
        <f t="shared" si="5"/>
        <v>-100</v>
      </c>
    </row>
    <row r="72" spans="10:14">
      <c r="J72" s="8">
        <f>J69+0.5</f>
        <v>1.5</v>
      </c>
      <c r="K72" s="8">
        <f t="shared" si="6"/>
        <v>207</v>
      </c>
      <c r="L72" s="8">
        <f t="shared" si="7"/>
        <v>69</v>
      </c>
      <c r="M72" s="9">
        <f t="shared" si="4"/>
        <v>-0.8910065241883679</v>
      </c>
      <c r="N72" s="9">
        <f t="shared" si="5"/>
        <v>-100</v>
      </c>
    </row>
    <row r="73" spans="10:14">
      <c r="K73" s="8">
        <f t="shared" si="6"/>
        <v>210</v>
      </c>
      <c r="L73" s="8">
        <f t="shared" si="7"/>
        <v>70</v>
      </c>
      <c r="M73" s="9">
        <f t="shared" si="4"/>
        <v>-0.8660254037844386</v>
      </c>
      <c r="N73" s="9">
        <f t="shared" si="5"/>
        <v>-100</v>
      </c>
    </row>
    <row r="74" spans="10:14">
      <c r="K74" s="8">
        <f t="shared" si="6"/>
        <v>213</v>
      </c>
      <c r="L74" s="8">
        <f t="shared" si="7"/>
        <v>71</v>
      </c>
      <c r="M74" s="9">
        <f t="shared" si="4"/>
        <v>-0.83867056794542405</v>
      </c>
      <c r="N74" s="9">
        <f t="shared" si="5"/>
        <v>-100</v>
      </c>
    </row>
    <row r="75" spans="10:14">
      <c r="J75" s="8">
        <f>J72+0.5</f>
        <v>2</v>
      </c>
      <c r="K75" s="8">
        <f t="shared" si="6"/>
        <v>216</v>
      </c>
      <c r="L75" s="8">
        <f t="shared" si="7"/>
        <v>72</v>
      </c>
      <c r="M75" s="9">
        <f t="shared" si="4"/>
        <v>-0.80901699437494756</v>
      </c>
      <c r="N75" s="9">
        <f t="shared" si="5"/>
        <v>-100</v>
      </c>
    </row>
    <row r="76" spans="10:14">
      <c r="K76" s="8">
        <f t="shared" si="6"/>
        <v>219</v>
      </c>
      <c r="L76" s="8">
        <f t="shared" si="7"/>
        <v>73</v>
      </c>
      <c r="M76" s="9">
        <f t="shared" si="4"/>
        <v>-0.77714596145697079</v>
      </c>
      <c r="N76" s="9">
        <f t="shared" si="5"/>
        <v>-100</v>
      </c>
    </row>
    <row r="77" spans="10:14">
      <c r="K77" s="8">
        <f t="shared" si="6"/>
        <v>222</v>
      </c>
      <c r="L77" s="8">
        <f t="shared" si="7"/>
        <v>74</v>
      </c>
      <c r="M77" s="9">
        <f t="shared" si="4"/>
        <v>-0.74314482547739424</v>
      </c>
      <c r="N77" s="9">
        <f t="shared" si="5"/>
        <v>-100</v>
      </c>
    </row>
    <row r="78" spans="10:14">
      <c r="J78" s="8">
        <f>J75+0.5</f>
        <v>2.5</v>
      </c>
      <c r="K78" s="8">
        <f t="shared" si="6"/>
        <v>225</v>
      </c>
      <c r="L78" s="8">
        <f t="shared" si="7"/>
        <v>75</v>
      </c>
      <c r="M78" s="9">
        <f t="shared" si="4"/>
        <v>-0.70710678118654768</v>
      </c>
      <c r="N78" s="9">
        <f t="shared" si="5"/>
        <v>-100</v>
      </c>
    </row>
    <row r="79" spans="10:14">
      <c r="K79" s="8">
        <f t="shared" si="6"/>
        <v>228</v>
      </c>
      <c r="L79" s="8">
        <f t="shared" si="7"/>
        <v>76</v>
      </c>
      <c r="M79" s="9">
        <f t="shared" si="4"/>
        <v>-0.66913060635885813</v>
      </c>
      <c r="N79" s="9">
        <f t="shared" si="5"/>
        <v>-100</v>
      </c>
    </row>
    <row r="80" spans="10:14">
      <c r="K80" s="8">
        <f t="shared" si="6"/>
        <v>231</v>
      </c>
      <c r="L80" s="8">
        <f t="shared" si="7"/>
        <v>77</v>
      </c>
      <c r="M80" s="9">
        <f t="shared" si="4"/>
        <v>-0.62932039104983784</v>
      </c>
      <c r="N80" s="9">
        <f t="shared" si="5"/>
        <v>-100</v>
      </c>
    </row>
    <row r="81" spans="10:14">
      <c r="J81" s="8">
        <f>J78+0.5</f>
        <v>3</v>
      </c>
      <c r="K81" s="8">
        <f t="shared" si="6"/>
        <v>234</v>
      </c>
      <c r="L81" s="8">
        <f t="shared" si="7"/>
        <v>78</v>
      </c>
      <c r="M81" s="9">
        <f t="shared" si="4"/>
        <v>-0.58778525229247325</v>
      </c>
      <c r="N81" s="9">
        <f t="shared" si="5"/>
        <v>-100</v>
      </c>
    </row>
    <row r="82" spans="10:14">
      <c r="K82" s="8">
        <f t="shared" si="6"/>
        <v>237</v>
      </c>
      <c r="L82" s="8">
        <f t="shared" si="7"/>
        <v>79</v>
      </c>
      <c r="M82" s="9">
        <f t="shared" si="4"/>
        <v>-0.54463903501502697</v>
      </c>
      <c r="N82" s="9">
        <f t="shared" si="5"/>
        <v>-100</v>
      </c>
    </row>
    <row r="83" spans="10:14">
      <c r="K83" s="8">
        <f t="shared" si="6"/>
        <v>240</v>
      </c>
      <c r="L83" s="8">
        <f t="shared" si="7"/>
        <v>80</v>
      </c>
      <c r="M83" s="9">
        <f t="shared" si="4"/>
        <v>-0.50000000000000044</v>
      </c>
      <c r="N83" s="9">
        <f t="shared" si="5"/>
        <v>-100</v>
      </c>
    </row>
    <row r="84" spans="10:14">
      <c r="J84" s="8">
        <f>J81+0.5</f>
        <v>3.5</v>
      </c>
      <c r="K84" s="8">
        <f t="shared" si="6"/>
        <v>243</v>
      </c>
      <c r="L84" s="8">
        <f t="shared" si="7"/>
        <v>81</v>
      </c>
      <c r="M84" s="9">
        <f t="shared" si="4"/>
        <v>-0.45399049973954692</v>
      </c>
      <c r="N84" s="9">
        <f t="shared" si="5"/>
        <v>-0.45399049973954692</v>
      </c>
    </row>
    <row r="85" spans="10:14">
      <c r="K85" s="8">
        <f t="shared" si="6"/>
        <v>246</v>
      </c>
      <c r="L85" s="8">
        <f t="shared" si="7"/>
        <v>82</v>
      </c>
      <c r="M85" s="9">
        <f t="shared" si="4"/>
        <v>-0.4067366430758001</v>
      </c>
      <c r="N85" s="9">
        <f t="shared" si="5"/>
        <v>-100</v>
      </c>
    </row>
    <row r="86" spans="10:14">
      <c r="K86" s="8">
        <f t="shared" si="6"/>
        <v>249</v>
      </c>
      <c r="L86" s="8">
        <f t="shared" si="7"/>
        <v>83</v>
      </c>
      <c r="M86" s="9">
        <f t="shared" si="4"/>
        <v>-0.35836794954530071</v>
      </c>
      <c r="N86" s="9">
        <f t="shared" si="5"/>
        <v>-100</v>
      </c>
    </row>
    <row r="87" spans="10:14">
      <c r="J87" s="8">
        <f>J84+0.5</f>
        <v>4</v>
      </c>
      <c r="K87" s="8">
        <f t="shared" si="6"/>
        <v>252</v>
      </c>
      <c r="L87" s="8">
        <f t="shared" si="7"/>
        <v>84</v>
      </c>
      <c r="M87" s="9">
        <f t="shared" si="4"/>
        <v>-0.30901699437494756</v>
      </c>
      <c r="N87" s="9">
        <f t="shared" si="5"/>
        <v>-100</v>
      </c>
    </row>
    <row r="88" spans="10:14">
      <c r="K88" s="8">
        <f t="shared" si="6"/>
        <v>255</v>
      </c>
      <c r="L88" s="8">
        <f t="shared" si="7"/>
        <v>85</v>
      </c>
      <c r="M88" s="9">
        <f t="shared" si="4"/>
        <v>-0.25881904510252063</v>
      </c>
      <c r="N88" s="9">
        <f t="shared" si="5"/>
        <v>-100</v>
      </c>
    </row>
    <row r="89" spans="10:14">
      <c r="K89" s="8">
        <f t="shared" si="6"/>
        <v>258</v>
      </c>
      <c r="L89" s="8">
        <f t="shared" si="7"/>
        <v>86</v>
      </c>
      <c r="M89" s="9">
        <f t="shared" si="4"/>
        <v>-0.20791169081775979</v>
      </c>
      <c r="N89" s="9">
        <f t="shared" si="5"/>
        <v>-100</v>
      </c>
    </row>
    <row r="90" spans="10:14">
      <c r="J90" s="8">
        <f>J87+0.5</f>
        <v>4.5</v>
      </c>
      <c r="K90" s="8">
        <f t="shared" si="6"/>
        <v>261</v>
      </c>
      <c r="L90" s="8">
        <f t="shared" si="7"/>
        <v>87</v>
      </c>
      <c r="M90" s="9">
        <f t="shared" si="4"/>
        <v>-0.15643446504023104</v>
      </c>
      <c r="N90" s="9">
        <f t="shared" si="5"/>
        <v>-100</v>
      </c>
    </row>
    <row r="91" spans="10:14">
      <c r="K91" s="8">
        <f t="shared" si="6"/>
        <v>264</v>
      </c>
      <c r="L91" s="8">
        <f t="shared" si="7"/>
        <v>88</v>
      </c>
      <c r="M91" s="9">
        <f t="shared" si="4"/>
        <v>-0.10452846326765336</v>
      </c>
      <c r="N91" s="9">
        <f t="shared" si="5"/>
        <v>-100</v>
      </c>
    </row>
    <row r="92" spans="10:14">
      <c r="K92" s="8">
        <f t="shared" si="6"/>
        <v>267</v>
      </c>
      <c r="L92" s="8">
        <f t="shared" si="7"/>
        <v>89</v>
      </c>
      <c r="M92" s="9">
        <f t="shared" si="4"/>
        <v>-5.2335956242944306E-2</v>
      </c>
      <c r="N92" s="9">
        <f t="shared" si="5"/>
        <v>-100</v>
      </c>
    </row>
    <row r="93" spans="10:14">
      <c r="J93" s="8">
        <f>J90+0.5</f>
        <v>5</v>
      </c>
      <c r="K93" s="8">
        <f t="shared" si="6"/>
        <v>270</v>
      </c>
      <c r="L93" s="8">
        <f t="shared" si="7"/>
        <v>90</v>
      </c>
      <c r="M93" s="9">
        <f t="shared" si="4"/>
        <v>-1.83772268236293E-16</v>
      </c>
      <c r="N93" s="9">
        <f t="shared" si="5"/>
        <v>-100</v>
      </c>
    </row>
    <row r="94" spans="10:14">
      <c r="K94" s="8">
        <f t="shared" si="6"/>
        <v>273</v>
      </c>
      <c r="L94" s="8">
        <f t="shared" si="7"/>
        <v>91</v>
      </c>
      <c r="M94" s="9">
        <f t="shared" si="4"/>
        <v>5.2335956242943946E-2</v>
      </c>
      <c r="N94" s="9">
        <f t="shared" si="5"/>
        <v>-100</v>
      </c>
    </row>
    <row r="95" spans="10:14">
      <c r="K95" s="8">
        <f t="shared" si="6"/>
        <v>276</v>
      </c>
      <c r="L95" s="8">
        <f t="shared" si="7"/>
        <v>92</v>
      </c>
      <c r="M95" s="9">
        <f t="shared" si="4"/>
        <v>0.10452846326765299</v>
      </c>
      <c r="N95" s="9">
        <f t="shared" si="5"/>
        <v>-100</v>
      </c>
    </row>
    <row r="96" spans="10:14">
      <c r="J96" s="8">
        <f>J93+0.5</f>
        <v>5.5</v>
      </c>
      <c r="K96" s="8">
        <f t="shared" si="6"/>
        <v>279</v>
      </c>
      <c r="L96" s="8">
        <f t="shared" si="7"/>
        <v>93</v>
      </c>
      <c r="M96" s="9">
        <f t="shared" si="4"/>
        <v>0.15643446504023067</v>
      </c>
      <c r="N96" s="9">
        <f t="shared" si="5"/>
        <v>-100</v>
      </c>
    </row>
    <row r="97" spans="10:14">
      <c r="K97" s="8">
        <f t="shared" si="6"/>
        <v>282</v>
      </c>
      <c r="L97" s="8">
        <f t="shared" si="7"/>
        <v>94</v>
      </c>
      <c r="M97" s="9">
        <f t="shared" si="4"/>
        <v>0.20791169081775943</v>
      </c>
      <c r="N97" s="9">
        <f t="shared" si="5"/>
        <v>-100</v>
      </c>
    </row>
    <row r="98" spans="10:14">
      <c r="K98" s="8">
        <f t="shared" si="6"/>
        <v>285</v>
      </c>
      <c r="L98" s="8">
        <f t="shared" si="7"/>
        <v>95</v>
      </c>
      <c r="M98" s="9">
        <f t="shared" si="4"/>
        <v>0.2588190451025203</v>
      </c>
      <c r="N98" s="9">
        <f t="shared" si="5"/>
        <v>-100</v>
      </c>
    </row>
    <row r="99" spans="10:14">
      <c r="J99" s="8">
        <f>J96+0.5</f>
        <v>6</v>
      </c>
      <c r="K99" s="8">
        <f t="shared" si="6"/>
        <v>288</v>
      </c>
      <c r="L99" s="8">
        <f t="shared" si="7"/>
        <v>96</v>
      </c>
      <c r="M99" s="9">
        <f t="shared" si="4"/>
        <v>0.30901699437494723</v>
      </c>
      <c r="N99" s="9">
        <f t="shared" si="5"/>
        <v>0.30901699437494723</v>
      </c>
    </row>
    <row r="100" spans="10:14">
      <c r="K100" s="8">
        <f t="shared" si="6"/>
        <v>291</v>
      </c>
      <c r="L100" s="8">
        <f t="shared" si="7"/>
        <v>97</v>
      </c>
      <c r="M100" s="9">
        <f t="shared" si="4"/>
        <v>0.35836794954530038</v>
      </c>
      <c r="N100" s="9">
        <f t="shared" si="5"/>
        <v>-100</v>
      </c>
    </row>
    <row r="101" spans="10:14">
      <c r="K101" s="8">
        <f t="shared" si="6"/>
        <v>294</v>
      </c>
      <c r="L101" s="8">
        <f t="shared" si="7"/>
        <v>98</v>
      </c>
      <c r="M101" s="9">
        <f t="shared" si="4"/>
        <v>0.40673664307579976</v>
      </c>
      <c r="N101" s="9">
        <f t="shared" si="5"/>
        <v>-100</v>
      </c>
    </row>
    <row r="102" spans="10:14">
      <c r="J102" s="8">
        <f>J99+0.5</f>
        <v>6.5</v>
      </c>
      <c r="K102" s="8">
        <f t="shared" si="6"/>
        <v>297</v>
      </c>
      <c r="L102" s="8">
        <f t="shared" si="7"/>
        <v>99</v>
      </c>
      <c r="M102" s="9">
        <f t="shared" si="4"/>
        <v>0.45399049973954664</v>
      </c>
      <c r="N102" s="9">
        <f t="shared" si="5"/>
        <v>-100</v>
      </c>
    </row>
    <row r="103" spans="10:14">
      <c r="K103" s="8">
        <f t="shared" si="6"/>
        <v>300</v>
      </c>
      <c r="L103" s="8">
        <f t="shared" si="7"/>
        <v>100</v>
      </c>
      <c r="M103" s="9">
        <f t="shared" si="4"/>
        <v>0.50000000000000011</v>
      </c>
      <c r="N103" s="9">
        <f t="shared" si="5"/>
        <v>-100</v>
      </c>
    </row>
    <row r="104" spans="10:14">
      <c r="K104" s="8">
        <f t="shared" si="6"/>
        <v>303</v>
      </c>
      <c r="L104" s="8">
        <f t="shared" si="7"/>
        <v>101</v>
      </c>
      <c r="M104" s="9">
        <f t="shared" si="4"/>
        <v>0.54463903501502664</v>
      </c>
      <c r="N104" s="9">
        <f t="shared" si="5"/>
        <v>-100</v>
      </c>
    </row>
    <row r="105" spans="10:14">
      <c r="J105" s="8">
        <f>J102+0.5</f>
        <v>7</v>
      </c>
      <c r="K105" s="8">
        <f t="shared" si="6"/>
        <v>306</v>
      </c>
      <c r="L105" s="8">
        <f t="shared" si="7"/>
        <v>102</v>
      </c>
      <c r="M105" s="9">
        <f t="shared" si="4"/>
        <v>0.58778525229247292</v>
      </c>
      <c r="N105" s="9">
        <f t="shared" si="5"/>
        <v>-100</v>
      </c>
    </row>
    <row r="106" spans="10:14">
      <c r="K106" s="8">
        <f t="shared" si="6"/>
        <v>309</v>
      </c>
      <c r="L106" s="8">
        <f t="shared" si="7"/>
        <v>103</v>
      </c>
      <c r="M106" s="9">
        <f t="shared" si="4"/>
        <v>0.6293203910498375</v>
      </c>
      <c r="N106" s="9">
        <f t="shared" si="5"/>
        <v>-100</v>
      </c>
    </row>
    <row r="107" spans="10:14">
      <c r="K107" s="8">
        <f t="shared" si="6"/>
        <v>312</v>
      </c>
      <c r="L107" s="8">
        <f t="shared" si="7"/>
        <v>104</v>
      </c>
      <c r="M107" s="9">
        <f t="shared" si="4"/>
        <v>0.66913060635885779</v>
      </c>
      <c r="N107" s="9">
        <f t="shared" si="5"/>
        <v>-100</v>
      </c>
    </row>
    <row r="108" spans="10:14">
      <c r="J108" s="8">
        <f>J105+0.5</f>
        <v>7.5</v>
      </c>
      <c r="K108" s="8">
        <f t="shared" si="6"/>
        <v>315</v>
      </c>
      <c r="L108" s="8">
        <f t="shared" si="7"/>
        <v>105</v>
      </c>
      <c r="M108" s="9">
        <f t="shared" si="4"/>
        <v>0.70710678118654735</v>
      </c>
      <c r="N108" s="9">
        <f t="shared" si="5"/>
        <v>-100</v>
      </c>
    </row>
    <row r="109" spans="10:14">
      <c r="K109" s="8">
        <f t="shared" si="6"/>
        <v>318</v>
      </c>
      <c r="L109" s="8">
        <f t="shared" si="7"/>
        <v>106</v>
      </c>
      <c r="M109" s="9">
        <f t="shared" si="4"/>
        <v>0.74314482547739424</v>
      </c>
      <c r="N109" s="9">
        <f t="shared" si="5"/>
        <v>-100</v>
      </c>
    </row>
    <row r="110" spans="10:14">
      <c r="K110" s="8">
        <f t="shared" si="6"/>
        <v>321</v>
      </c>
      <c r="L110" s="8">
        <f t="shared" si="7"/>
        <v>107</v>
      </c>
      <c r="M110" s="9">
        <f t="shared" si="4"/>
        <v>0.77714596145697057</v>
      </c>
      <c r="N110" s="9">
        <f t="shared" si="5"/>
        <v>-100</v>
      </c>
    </row>
    <row r="111" spans="10:14">
      <c r="J111" s="8">
        <f>J108+0.5</f>
        <v>8</v>
      </c>
      <c r="K111" s="8">
        <f t="shared" si="6"/>
        <v>324</v>
      </c>
      <c r="L111" s="8">
        <f t="shared" si="7"/>
        <v>108</v>
      </c>
      <c r="M111" s="9">
        <f t="shared" si="4"/>
        <v>0.80901699437494734</v>
      </c>
      <c r="N111" s="9">
        <f t="shared" si="5"/>
        <v>-100</v>
      </c>
    </row>
    <row r="112" spans="10:14">
      <c r="K112" s="8">
        <f t="shared" si="6"/>
        <v>327</v>
      </c>
      <c r="L112" s="8">
        <f t="shared" si="7"/>
        <v>109</v>
      </c>
      <c r="M112" s="9">
        <f t="shared" si="4"/>
        <v>0.83867056794542405</v>
      </c>
      <c r="N112" s="9">
        <f t="shared" si="5"/>
        <v>-100</v>
      </c>
    </row>
    <row r="113" spans="10:14">
      <c r="K113" s="8">
        <f t="shared" si="6"/>
        <v>330</v>
      </c>
      <c r="L113" s="8">
        <f t="shared" si="7"/>
        <v>110</v>
      </c>
      <c r="M113" s="9">
        <f t="shared" si="4"/>
        <v>0.86602540378443837</v>
      </c>
      <c r="N113" s="9">
        <f t="shared" si="5"/>
        <v>-100</v>
      </c>
    </row>
    <row r="114" spans="10:14">
      <c r="J114" s="8">
        <f>J111+0.5</f>
        <v>8.5</v>
      </c>
      <c r="K114" s="8">
        <f t="shared" si="6"/>
        <v>333</v>
      </c>
      <c r="L114" s="8">
        <f t="shared" si="7"/>
        <v>111</v>
      </c>
      <c r="M114" s="9">
        <f t="shared" si="4"/>
        <v>0.89100652418836779</v>
      </c>
      <c r="N114" s="9">
        <f t="shared" si="5"/>
        <v>0.89100652418836779</v>
      </c>
    </row>
    <row r="115" spans="10:14">
      <c r="K115" s="8">
        <f t="shared" si="6"/>
        <v>336</v>
      </c>
      <c r="L115" s="8">
        <f t="shared" si="7"/>
        <v>112</v>
      </c>
      <c r="M115" s="9">
        <f t="shared" si="4"/>
        <v>0.91354545764260098</v>
      </c>
      <c r="N115" s="9">
        <f t="shared" si="5"/>
        <v>-100</v>
      </c>
    </row>
    <row r="116" spans="10:14">
      <c r="K116" s="8">
        <f t="shared" si="6"/>
        <v>339</v>
      </c>
      <c r="L116" s="8">
        <f t="shared" si="7"/>
        <v>113</v>
      </c>
      <c r="M116" s="9">
        <f t="shared" si="4"/>
        <v>0.93358042649720152</v>
      </c>
      <c r="N116" s="9">
        <f t="shared" si="5"/>
        <v>-100</v>
      </c>
    </row>
    <row r="117" spans="10:14">
      <c r="J117" s="8">
        <f>J114+0.5</f>
        <v>9</v>
      </c>
      <c r="K117" s="8">
        <f t="shared" si="6"/>
        <v>342</v>
      </c>
      <c r="L117" s="8">
        <f t="shared" si="7"/>
        <v>114</v>
      </c>
      <c r="M117" s="9">
        <f t="shared" si="4"/>
        <v>0.95105651629515353</v>
      </c>
      <c r="N117" s="9">
        <f t="shared" si="5"/>
        <v>-100</v>
      </c>
    </row>
    <row r="118" spans="10:14">
      <c r="K118" s="8">
        <f t="shared" si="6"/>
        <v>345</v>
      </c>
      <c r="L118" s="8">
        <f t="shared" si="7"/>
        <v>115</v>
      </c>
      <c r="M118" s="9">
        <f t="shared" si="4"/>
        <v>0.96592582628906831</v>
      </c>
      <c r="N118" s="9">
        <f t="shared" si="5"/>
        <v>-100</v>
      </c>
    </row>
    <row r="119" spans="10:14">
      <c r="K119" s="8">
        <f t="shared" si="6"/>
        <v>348</v>
      </c>
      <c r="L119" s="8">
        <f t="shared" si="7"/>
        <v>116</v>
      </c>
      <c r="M119" s="9">
        <f t="shared" si="4"/>
        <v>0.97814760073380558</v>
      </c>
      <c r="N119" s="9">
        <f t="shared" si="5"/>
        <v>-100</v>
      </c>
    </row>
    <row r="120" spans="10:14">
      <c r="J120" s="8">
        <f>J117+0.5</f>
        <v>9.5</v>
      </c>
      <c r="K120" s="8">
        <f t="shared" si="6"/>
        <v>351</v>
      </c>
      <c r="L120" s="8">
        <f t="shared" si="7"/>
        <v>117</v>
      </c>
      <c r="M120" s="9">
        <f t="shared" si="4"/>
        <v>0.98768834059513766</v>
      </c>
      <c r="N120" s="9">
        <f t="shared" si="5"/>
        <v>-100</v>
      </c>
    </row>
    <row r="121" spans="10:14">
      <c r="K121" s="8">
        <f t="shared" si="6"/>
        <v>354</v>
      </c>
      <c r="L121" s="8">
        <f t="shared" si="7"/>
        <v>118</v>
      </c>
      <c r="M121" s="9">
        <f t="shared" si="4"/>
        <v>0.99452189536827329</v>
      </c>
      <c r="N121" s="9">
        <f t="shared" si="5"/>
        <v>-100</v>
      </c>
    </row>
    <row r="122" spans="10:14">
      <c r="K122" s="8">
        <f t="shared" si="6"/>
        <v>357</v>
      </c>
      <c r="L122" s="8">
        <f t="shared" si="7"/>
        <v>119</v>
      </c>
      <c r="M122" s="9">
        <f t="shared" si="4"/>
        <v>0.99862953475457383</v>
      </c>
      <c r="N122" s="9">
        <f t="shared" si="5"/>
        <v>-100</v>
      </c>
    </row>
    <row r="123" spans="10:14">
      <c r="J123" s="8">
        <f>J120+0.5</f>
        <v>10</v>
      </c>
      <c r="K123" s="8">
        <f t="shared" si="6"/>
        <v>360</v>
      </c>
      <c r="L123" s="8">
        <f t="shared" si="7"/>
        <v>120</v>
      </c>
      <c r="M123" s="9">
        <f t="shared" si="4"/>
        <v>1</v>
      </c>
      <c r="N123" s="9">
        <f t="shared" si="5"/>
        <v>1</v>
      </c>
    </row>
  </sheetData>
  <phoneticPr fontId="1"/>
  <hyperlinks>
    <hyperlink ref="B3" location="'230610'!A1" display="'230610'!A1" xr:uid="{2DBF3FE9-FD60-49D0-99DE-3021B1680FDB}"/>
    <hyperlink ref="B4" location="'230707'!A1" display="'230707'!A1" xr:uid="{D9FE8EA7-3BD1-41CB-923D-C36AF730E8BD}"/>
    <hyperlink ref="B5" location="'230707'!A1" display="'230707'!A1" xr:uid="{F5ED11BC-39CD-4201-B655-E45F489CF08B}"/>
    <hyperlink ref="B6" location="'230707'!A1" display="'230707'!A1" xr:uid="{B062E1E4-24D6-42F2-A3A0-92CFC1EACB94}"/>
    <hyperlink ref="B7" location="'230712'!A1" display="'230712'!A1" xr:uid="{869FBDF5-43BD-4CBE-B8BB-22643C9DA148}"/>
    <hyperlink ref="B8" location="'230810'!A1" display="'230810'!A1" xr:uid="{0B587491-2868-492C-96C8-1A64692759EA}"/>
    <hyperlink ref="B9" location="'240624'!A1" display="'240624'!A1" xr:uid="{4667F7F4-2F5A-4B73-A3A2-AF3392628843}"/>
    <hyperlink ref="B10" location="'240713'!A1" display="'240713'!A1" xr:uid="{3ACCF04D-F836-4730-A941-E4FE63C77A9E}"/>
    <hyperlink ref="B11" location="'240713'!A1" display="'240713'!A1" xr:uid="{8ABF2A7B-C2C6-43C4-ADCD-F4F0C607A65B}"/>
    <hyperlink ref="B12" location="'240815'!A1" display="'240815'!A1" xr:uid="{8431E3EE-037F-4248-823D-1BEB00F9B689}"/>
    <hyperlink ref="B13" location="'250720'!A1" display="'250720'!A1" xr:uid="{1464B5C9-1A8B-4C9A-B95C-B591135ECB96}"/>
    <hyperlink ref="B14" location="'250720'!A1" display="'250720'!A1" xr:uid="{C8536191-D5F2-403F-B685-47FF909DD064}"/>
    <hyperlink ref="B15" location="'240907'!A1" display="'240907'!A1" xr:uid="{878ADCCD-BC70-4395-B2C8-354AAFFD2F47}"/>
    <hyperlink ref="B16" location="'240914'!A1" display="'240914'!A1" xr:uid="{48A23095-347A-40CC-BE6C-ECF936A64FC3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057E-E182-49E2-B5A8-97B41013761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1177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1178</v>
      </c>
      <c r="C7">
        <f>FIND(",",$B7)</f>
        <v>2</v>
      </c>
      <c r="D7" s="2">
        <v>0</v>
      </c>
      <c r="E7">
        <f>VALUE(MID($B7,C7+1,LEN($B7)-$C7))</f>
        <v>96.6</v>
      </c>
      <c r="F7">
        <v>-100</v>
      </c>
      <c r="G7" s="7"/>
    </row>
    <row r="8" spans="2:7">
      <c r="B8" s="4" t="s">
        <v>1179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96</v>
      </c>
      <c r="F8">
        <v>-100</v>
      </c>
      <c r="G8" s="7"/>
    </row>
    <row r="9" spans="2:7">
      <c r="B9" s="4" t="s">
        <v>1180</v>
      </c>
      <c r="C9">
        <f t="shared" si="0"/>
        <v>3</v>
      </c>
      <c r="D9" s="2">
        <v>1.38888888888889E-2</v>
      </c>
      <c r="E9">
        <f t="shared" si="1"/>
        <v>95.8</v>
      </c>
      <c r="F9">
        <v>-100</v>
      </c>
      <c r="G9" s="7"/>
    </row>
    <row r="10" spans="2:7">
      <c r="B10" s="4" t="s">
        <v>1181</v>
      </c>
      <c r="C10">
        <f t="shared" si="0"/>
        <v>3</v>
      </c>
      <c r="D10" s="2">
        <v>2.0833333333333301E-2</v>
      </c>
      <c r="E10">
        <f t="shared" si="1"/>
        <v>96</v>
      </c>
      <c r="F10">
        <v>-100</v>
      </c>
      <c r="G10" s="7"/>
    </row>
    <row r="11" spans="2:7">
      <c r="B11" s="4" t="s">
        <v>1182</v>
      </c>
      <c r="C11">
        <f t="shared" si="0"/>
        <v>3</v>
      </c>
      <c r="D11" s="2">
        <v>2.7777777777777801E-2</v>
      </c>
      <c r="E11">
        <f t="shared" si="1"/>
        <v>96.7</v>
      </c>
      <c r="F11">
        <v>-100</v>
      </c>
      <c r="G11" s="7"/>
    </row>
    <row r="12" spans="2:7">
      <c r="B12" s="4" t="s">
        <v>1183</v>
      </c>
      <c r="C12">
        <f t="shared" si="0"/>
        <v>3</v>
      </c>
      <c r="D12" s="2">
        <v>3.4722222222222203E-2</v>
      </c>
      <c r="E12">
        <f t="shared" si="1"/>
        <v>97.8</v>
      </c>
      <c r="F12">
        <v>-100</v>
      </c>
      <c r="G12" s="7"/>
    </row>
    <row r="13" spans="2:7">
      <c r="B13" s="4" t="s">
        <v>1184</v>
      </c>
      <c r="C13">
        <f t="shared" si="0"/>
        <v>3</v>
      </c>
      <c r="D13" s="2">
        <v>4.1666666666666699E-2</v>
      </c>
      <c r="E13">
        <f t="shared" si="1"/>
        <v>99.2</v>
      </c>
      <c r="F13">
        <v>-100</v>
      </c>
      <c r="G13" s="7"/>
    </row>
    <row r="14" spans="2:7">
      <c r="B14" s="4" t="s">
        <v>1185</v>
      </c>
      <c r="C14">
        <f t="shared" si="0"/>
        <v>3</v>
      </c>
      <c r="D14" s="2">
        <v>4.8611111111111098E-2</v>
      </c>
      <c r="E14">
        <f t="shared" si="1"/>
        <v>100.9</v>
      </c>
      <c r="F14">
        <v>-100</v>
      </c>
      <c r="G14" s="7"/>
    </row>
    <row r="15" spans="2:7">
      <c r="B15" s="4" t="s">
        <v>1186</v>
      </c>
      <c r="C15">
        <f t="shared" si="0"/>
        <v>3</v>
      </c>
      <c r="D15" s="2">
        <v>5.5555555555555601E-2</v>
      </c>
      <c r="E15">
        <f t="shared" si="1"/>
        <v>102.8</v>
      </c>
      <c r="F15">
        <v>-100</v>
      </c>
      <c r="G15" s="7"/>
    </row>
    <row r="16" spans="2:7">
      <c r="B16" s="4" t="s">
        <v>1187</v>
      </c>
      <c r="C16">
        <f t="shared" si="0"/>
        <v>3</v>
      </c>
      <c r="D16" s="2">
        <v>6.25E-2</v>
      </c>
      <c r="E16">
        <f t="shared" si="1"/>
        <v>104.9</v>
      </c>
      <c r="F16">
        <v>-100</v>
      </c>
      <c r="G16" s="7"/>
    </row>
    <row r="17" spans="2:8">
      <c r="B17" s="4" t="s">
        <v>1188</v>
      </c>
      <c r="C17">
        <f t="shared" si="0"/>
        <v>4</v>
      </c>
      <c r="D17" s="2">
        <v>6.9444444444444406E-2</v>
      </c>
      <c r="E17">
        <f t="shared" si="1"/>
        <v>107.1</v>
      </c>
      <c r="F17">
        <v>-100</v>
      </c>
      <c r="G17" s="7"/>
    </row>
    <row r="18" spans="2:8">
      <c r="B18" s="4" t="s">
        <v>1189</v>
      </c>
      <c r="C18">
        <f t="shared" si="0"/>
        <v>4</v>
      </c>
      <c r="D18" s="2">
        <v>7.6388888888888895E-2</v>
      </c>
      <c r="E18">
        <f t="shared" si="1"/>
        <v>109.4</v>
      </c>
      <c r="F18">
        <v>-100</v>
      </c>
      <c r="G18" s="7"/>
    </row>
    <row r="19" spans="2:8">
      <c r="B19" s="4" t="s">
        <v>1190</v>
      </c>
      <c r="C19">
        <f t="shared" si="0"/>
        <v>4</v>
      </c>
      <c r="D19" s="2">
        <v>8.3333333333333301E-2</v>
      </c>
      <c r="E19">
        <f t="shared" si="1"/>
        <v>111.7</v>
      </c>
      <c r="F19">
        <v>-100</v>
      </c>
      <c r="G19" s="7"/>
    </row>
    <row r="20" spans="2:8">
      <c r="B20" s="4" t="s">
        <v>1191</v>
      </c>
      <c r="C20">
        <f t="shared" si="0"/>
        <v>4</v>
      </c>
      <c r="D20" s="2">
        <v>9.0277777777777804E-2</v>
      </c>
      <c r="E20">
        <f t="shared" si="1"/>
        <v>114</v>
      </c>
      <c r="F20">
        <v>-100</v>
      </c>
      <c r="H20" s="7"/>
    </row>
    <row r="21" spans="2:8">
      <c r="B21" s="4" t="s">
        <v>1192</v>
      </c>
      <c r="C21">
        <f t="shared" si="0"/>
        <v>4</v>
      </c>
      <c r="D21" s="2">
        <v>9.7222222222222196E-2</v>
      </c>
      <c r="E21">
        <f t="shared" si="1"/>
        <v>116.2</v>
      </c>
      <c r="F21">
        <v>-100</v>
      </c>
      <c r="G21" s="7"/>
    </row>
    <row r="22" spans="2:8">
      <c r="B22" s="4" t="s">
        <v>1193</v>
      </c>
      <c r="C22">
        <f t="shared" si="0"/>
        <v>4</v>
      </c>
      <c r="D22" s="2">
        <v>0.104166666666667</v>
      </c>
      <c r="E22">
        <f t="shared" si="1"/>
        <v>118.4</v>
      </c>
      <c r="F22">
        <v>-100</v>
      </c>
      <c r="G22" s="7"/>
    </row>
    <row r="23" spans="2:8">
      <c r="B23" s="4" t="s">
        <v>1194</v>
      </c>
      <c r="C23">
        <f t="shared" si="0"/>
        <v>4</v>
      </c>
      <c r="D23" s="2">
        <v>0.11111111111111099</v>
      </c>
      <c r="E23">
        <f t="shared" si="1"/>
        <v>120.6</v>
      </c>
      <c r="F23">
        <v>-100</v>
      </c>
      <c r="G23" s="7"/>
    </row>
    <row r="24" spans="2:8">
      <c r="B24" s="4" t="s">
        <v>1195</v>
      </c>
      <c r="C24">
        <f t="shared" si="0"/>
        <v>4</v>
      </c>
      <c r="D24" s="2">
        <v>0.118055555555556</v>
      </c>
      <c r="E24">
        <f t="shared" si="1"/>
        <v>122.8</v>
      </c>
      <c r="F24">
        <v>-100</v>
      </c>
      <c r="G24" s="7"/>
    </row>
    <row r="25" spans="2:8">
      <c r="B25" s="4" t="s">
        <v>1196</v>
      </c>
      <c r="C25">
        <f t="shared" si="0"/>
        <v>4</v>
      </c>
      <c r="D25" s="2">
        <v>0.125</v>
      </c>
      <c r="E25">
        <f t="shared" si="1"/>
        <v>124.9</v>
      </c>
      <c r="F25">
        <v>-100</v>
      </c>
      <c r="G25" s="7"/>
    </row>
    <row r="26" spans="2:8">
      <c r="B26" s="4" t="s">
        <v>1197</v>
      </c>
      <c r="C26">
        <f t="shared" si="0"/>
        <v>4</v>
      </c>
      <c r="D26" s="2">
        <v>0.131944444444444</v>
      </c>
      <c r="E26">
        <f t="shared" si="1"/>
        <v>127.1</v>
      </c>
      <c r="F26">
        <v>-100</v>
      </c>
      <c r="G26" s="7"/>
    </row>
    <row r="27" spans="2:8">
      <c r="B27" s="4" t="s">
        <v>1198</v>
      </c>
      <c r="C27">
        <f t="shared" si="0"/>
        <v>4</v>
      </c>
      <c r="D27" s="2">
        <v>0.13888888888888901</v>
      </c>
      <c r="E27">
        <f t="shared" si="1"/>
        <v>129.30000000000001</v>
      </c>
      <c r="F27">
        <v>-100</v>
      </c>
      <c r="G27" s="7"/>
    </row>
    <row r="28" spans="2:8">
      <c r="B28" s="4" t="s">
        <v>1199</v>
      </c>
      <c r="C28">
        <f t="shared" si="0"/>
        <v>4</v>
      </c>
      <c r="D28" s="2">
        <v>0.14583333333333301</v>
      </c>
      <c r="E28">
        <f t="shared" si="1"/>
        <v>131.6</v>
      </c>
      <c r="F28">
        <v>-100</v>
      </c>
      <c r="G28" s="7"/>
    </row>
    <row r="29" spans="2:8">
      <c r="B29" s="4" t="s">
        <v>1200</v>
      </c>
      <c r="C29">
        <f t="shared" si="0"/>
        <v>4</v>
      </c>
      <c r="D29" s="2">
        <v>0.15277777777777801</v>
      </c>
      <c r="E29">
        <f t="shared" si="1"/>
        <v>134</v>
      </c>
      <c r="F29">
        <v>-100</v>
      </c>
      <c r="G29" s="7"/>
    </row>
    <row r="30" spans="2:8">
      <c r="B30" s="4" t="s">
        <v>1201</v>
      </c>
      <c r="C30">
        <f t="shared" si="0"/>
        <v>4</v>
      </c>
      <c r="D30" s="2">
        <v>0.15972222222222199</v>
      </c>
      <c r="E30">
        <f t="shared" si="1"/>
        <v>136.6</v>
      </c>
      <c r="F30">
        <v>-100</v>
      </c>
      <c r="G30" s="7"/>
    </row>
    <row r="31" spans="2:8">
      <c r="B31" s="4" t="s">
        <v>1202</v>
      </c>
      <c r="C31">
        <f t="shared" si="0"/>
        <v>4</v>
      </c>
      <c r="D31" s="2">
        <v>0.16666666666666699</v>
      </c>
      <c r="E31">
        <f t="shared" si="1"/>
        <v>139.19999999999999</v>
      </c>
      <c r="F31">
        <v>-100</v>
      </c>
      <c r="G31" s="7"/>
    </row>
    <row r="32" spans="2:8">
      <c r="B32" s="4" t="s">
        <v>1203</v>
      </c>
      <c r="C32">
        <f t="shared" si="0"/>
        <v>4</v>
      </c>
      <c r="D32" s="2">
        <v>0.17361111111111099</v>
      </c>
      <c r="E32">
        <f t="shared" si="1"/>
        <v>142</v>
      </c>
      <c r="F32">
        <v>-100</v>
      </c>
      <c r="G32" s="7"/>
    </row>
    <row r="33" spans="2:7">
      <c r="B33" s="4" t="s">
        <v>1204</v>
      </c>
      <c r="C33">
        <f t="shared" si="0"/>
        <v>4</v>
      </c>
      <c r="D33" s="2">
        <v>0.180555555555556</v>
      </c>
      <c r="E33">
        <f t="shared" si="1"/>
        <v>145</v>
      </c>
      <c r="F33">
        <v>-100</v>
      </c>
      <c r="G33" s="7"/>
    </row>
    <row r="34" spans="2:7">
      <c r="B34" s="4" t="s">
        <v>1205</v>
      </c>
      <c r="C34">
        <f t="shared" si="0"/>
        <v>4</v>
      </c>
      <c r="D34" s="2">
        <v>0.1875</v>
      </c>
      <c r="E34">
        <f t="shared" si="1"/>
        <v>147.9</v>
      </c>
      <c r="F34">
        <v>-100</v>
      </c>
      <c r="G34" s="7"/>
    </row>
    <row r="35" spans="2:7">
      <c r="B35" s="4" t="s">
        <v>1206</v>
      </c>
      <c r="C35">
        <f t="shared" si="0"/>
        <v>4</v>
      </c>
      <c r="D35" s="2">
        <v>0.194444444444444</v>
      </c>
      <c r="E35">
        <f t="shared" si="1"/>
        <v>151</v>
      </c>
      <c r="F35">
        <v>-100</v>
      </c>
      <c r="G35" s="7"/>
    </row>
    <row r="36" spans="2:7">
      <c r="B36" s="4" t="s">
        <v>1207</v>
      </c>
      <c r="C36">
        <f t="shared" si="0"/>
        <v>4</v>
      </c>
      <c r="D36" s="2">
        <v>0.20138888888888901</v>
      </c>
      <c r="E36">
        <f t="shared" si="1"/>
        <v>154</v>
      </c>
      <c r="F36">
        <v>-100</v>
      </c>
      <c r="G36" s="7"/>
    </row>
    <row r="37" spans="2:7">
      <c r="B37" s="4" t="s">
        <v>1208</v>
      </c>
      <c r="C37">
        <f t="shared" si="0"/>
        <v>4</v>
      </c>
      <c r="D37" s="2">
        <v>0.20833333333333301</v>
      </c>
      <c r="E37">
        <f t="shared" si="1"/>
        <v>156.9</v>
      </c>
      <c r="F37">
        <v>-100</v>
      </c>
      <c r="G37" s="7"/>
    </row>
    <row r="38" spans="2:7">
      <c r="B38" s="4" t="s">
        <v>1209</v>
      </c>
      <c r="C38">
        <f t="shared" si="0"/>
        <v>4</v>
      </c>
      <c r="D38" s="2">
        <v>0.21527777777777801</v>
      </c>
      <c r="E38">
        <f t="shared" si="1"/>
        <v>159.6</v>
      </c>
      <c r="F38">
        <v>-100</v>
      </c>
      <c r="G38" s="7"/>
    </row>
    <row r="39" spans="2:7">
      <c r="B39" s="4" t="s">
        <v>1210</v>
      </c>
      <c r="C39">
        <f t="shared" si="0"/>
        <v>4</v>
      </c>
      <c r="D39" s="2">
        <v>0.22222222222222199</v>
      </c>
      <c r="E39">
        <f t="shared" si="1"/>
        <v>162.1</v>
      </c>
      <c r="F39">
        <v>-100</v>
      </c>
      <c r="G39" s="7"/>
    </row>
    <row r="40" spans="2:7">
      <c r="B40" s="4" t="s">
        <v>1211</v>
      </c>
      <c r="C40">
        <f t="shared" si="0"/>
        <v>4</v>
      </c>
      <c r="D40" s="2">
        <v>0.22916666666666699</v>
      </c>
      <c r="E40">
        <f t="shared" si="1"/>
        <v>164.3</v>
      </c>
      <c r="F40">
        <v>-100</v>
      </c>
      <c r="G40" s="7"/>
    </row>
    <row r="41" spans="2:7">
      <c r="B41" s="4" t="s">
        <v>1212</v>
      </c>
      <c r="C41">
        <f t="shared" si="0"/>
        <v>4</v>
      </c>
      <c r="D41" s="2">
        <v>0.23611111111111099</v>
      </c>
      <c r="E41">
        <f t="shared" si="1"/>
        <v>166.1</v>
      </c>
      <c r="F41">
        <v>-100</v>
      </c>
      <c r="G41" s="7"/>
    </row>
    <row r="42" spans="2:7">
      <c r="B42" s="4" t="s">
        <v>1213</v>
      </c>
      <c r="C42">
        <f t="shared" si="0"/>
        <v>4</v>
      </c>
      <c r="D42" s="2">
        <v>0.243055555555556</v>
      </c>
      <c r="E42">
        <f t="shared" si="1"/>
        <v>167.4</v>
      </c>
      <c r="F42">
        <v>-100</v>
      </c>
      <c r="G42" s="7"/>
    </row>
    <row r="43" spans="2:7">
      <c r="B43" s="4" t="s">
        <v>1214</v>
      </c>
      <c r="C43">
        <f t="shared" si="0"/>
        <v>4</v>
      </c>
      <c r="D43" s="2">
        <v>0.25</v>
      </c>
      <c r="E43">
        <f t="shared" si="1"/>
        <v>168.2</v>
      </c>
      <c r="F43">
        <v>-100</v>
      </c>
      <c r="G43" s="7"/>
    </row>
    <row r="44" spans="2:7">
      <c r="B44" s="4" t="s">
        <v>1215</v>
      </c>
      <c r="C44">
        <f t="shared" si="0"/>
        <v>4</v>
      </c>
      <c r="D44" s="2">
        <v>0.25694444444444398</v>
      </c>
      <c r="E44">
        <f t="shared" si="1"/>
        <v>168.5</v>
      </c>
      <c r="F44">
        <v>-100</v>
      </c>
      <c r="G44" s="7"/>
    </row>
    <row r="45" spans="2:7">
      <c r="B45" s="4" t="s">
        <v>1216</v>
      </c>
      <c r="C45">
        <f t="shared" si="0"/>
        <v>4</v>
      </c>
      <c r="D45" s="2">
        <v>0.26388888888888901</v>
      </c>
      <c r="E45">
        <f t="shared" si="1"/>
        <v>168.1</v>
      </c>
      <c r="F45">
        <v>-100</v>
      </c>
      <c r="G45" s="7"/>
    </row>
    <row r="46" spans="2:7">
      <c r="B46" s="4" t="s">
        <v>1217</v>
      </c>
      <c r="C46">
        <f t="shared" si="0"/>
        <v>4</v>
      </c>
      <c r="D46" s="2">
        <v>0.27083333333333298</v>
      </c>
      <c r="E46">
        <f t="shared" si="1"/>
        <v>167.2</v>
      </c>
      <c r="F46">
        <v>-100</v>
      </c>
      <c r="G46" s="7"/>
    </row>
    <row r="47" spans="2:7">
      <c r="B47" s="4" t="s">
        <v>1218</v>
      </c>
      <c r="C47">
        <f t="shared" si="0"/>
        <v>4</v>
      </c>
      <c r="D47" s="2">
        <v>0.27777777777777801</v>
      </c>
      <c r="E47">
        <f t="shared" si="1"/>
        <v>165.6</v>
      </c>
      <c r="F47">
        <v>-100</v>
      </c>
      <c r="G47" s="7"/>
    </row>
    <row r="48" spans="2:7">
      <c r="B48" s="4" t="s">
        <v>1219</v>
      </c>
      <c r="C48">
        <f t="shared" si="0"/>
        <v>4</v>
      </c>
      <c r="D48" s="2">
        <v>0.28472222222222199</v>
      </c>
      <c r="E48">
        <f t="shared" si="1"/>
        <v>163.5</v>
      </c>
      <c r="F48">
        <v>-100</v>
      </c>
      <c r="G48" s="7"/>
    </row>
    <row r="49" spans="2:8">
      <c r="B49" s="4" t="s">
        <v>1220</v>
      </c>
      <c r="C49">
        <f t="shared" si="0"/>
        <v>4</v>
      </c>
      <c r="D49" s="2">
        <v>0.29166666666666702</v>
      </c>
      <c r="E49">
        <f t="shared" si="1"/>
        <v>160.80000000000001</v>
      </c>
      <c r="F49">
        <v>-100</v>
      </c>
      <c r="G49" s="7"/>
    </row>
    <row r="50" spans="2:8">
      <c r="B50" s="4" t="s">
        <v>1221</v>
      </c>
      <c r="C50">
        <f t="shared" si="0"/>
        <v>4</v>
      </c>
      <c r="D50" s="2">
        <v>0.29861111111111099</v>
      </c>
      <c r="E50">
        <f t="shared" si="1"/>
        <v>157.69999999999999</v>
      </c>
      <c r="F50">
        <v>-100</v>
      </c>
      <c r="G50" s="7"/>
    </row>
    <row r="51" spans="2:8">
      <c r="B51" s="4" t="s">
        <v>1222</v>
      </c>
      <c r="C51">
        <f t="shared" si="0"/>
        <v>4</v>
      </c>
      <c r="D51" s="2">
        <v>0.30555555555555602</v>
      </c>
      <c r="E51">
        <f t="shared" si="1"/>
        <v>154.1</v>
      </c>
      <c r="F51">
        <v>-100</v>
      </c>
      <c r="G51" s="7"/>
    </row>
    <row r="52" spans="2:8">
      <c r="B52" s="4" t="s">
        <v>1223</v>
      </c>
      <c r="C52">
        <f t="shared" si="0"/>
        <v>4</v>
      </c>
      <c r="D52" s="2">
        <v>0.3125</v>
      </c>
      <c r="E52">
        <f t="shared" si="1"/>
        <v>150.19999999999999</v>
      </c>
      <c r="F52">
        <v>-100</v>
      </c>
      <c r="G52" s="7"/>
    </row>
    <row r="53" spans="2:8">
      <c r="B53" s="4" t="s">
        <v>1224</v>
      </c>
      <c r="C53">
        <f t="shared" si="0"/>
        <v>4</v>
      </c>
      <c r="D53" s="2">
        <v>0.31944444444444398</v>
      </c>
      <c r="E53">
        <f t="shared" si="1"/>
        <v>146</v>
      </c>
      <c r="F53">
        <v>-100</v>
      </c>
      <c r="G53" s="7"/>
    </row>
    <row r="54" spans="2:8">
      <c r="B54" s="4" t="s">
        <v>1225</v>
      </c>
      <c r="C54">
        <f t="shared" si="0"/>
        <v>4</v>
      </c>
      <c r="D54" s="2">
        <v>0.32638888888888901</v>
      </c>
      <c r="E54">
        <f t="shared" si="1"/>
        <v>141.69999999999999</v>
      </c>
      <c r="F54">
        <v>-100</v>
      </c>
      <c r="G54" s="7"/>
    </row>
    <row r="55" spans="2:8">
      <c r="B55" s="4" t="s">
        <v>1226</v>
      </c>
      <c r="C55">
        <f t="shared" si="0"/>
        <v>4</v>
      </c>
      <c r="D55" s="2">
        <v>0.33333333333333298</v>
      </c>
      <c r="E55">
        <f t="shared" si="1"/>
        <v>137.1</v>
      </c>
      <c r="F55">
        <v>-100</v>
      </c>
      <c r="G55" s="7"/>
    </row>
    <row r="56" spans="2:8">
      <c r="B56" s="4" t="s">
        <v>1227</v>
      </c>
      <c r="C56">
        <f t="shared" si="0"/>
        <v>4</v>
      </c>
      <c r="D56" s="2">
        <v>0.34027777777777801</v>
      </c>
      <c r="E56">
        <f t="shared" si="1"/>
        <v>132.5</v>
      </c>
      <c r="F56">
        <v>-100</v>
      </c>
      <c r="G56" s="7"/>
    </row>
    <row r="57" spans="2:8">
      <c r="B57" s="4" t="s">
        <v>1228</v>
      </c>
      <c r="C57">
        <f t="shared" si="0"/>
        <v>4</v>
      </c>
      <c r="D57" s="2">
        <v>0.34722222222222199</v>
      </c>
      <c r="E57">
        <f t="shared" si="1"/>
        <v>127.9</v>
      </c>
      <c r="F57">
        <v>-100</v>
      </c>
      <c r="G57" s="7"/>
    </row>
    <row r="58" spans="2:8">
      <c r="B58" s="4" t="s">
        <v>1229</v>
      </c>
      <c r="C58">
        <f t="shared" si="0"/>
        <v>4</v>
      </c>
      <c r="D58" s="2">
        <v>0.35416666666666702</v>
      </c>
      <c r="E58">
        <f t="shared" si="1"/>
        <v>123.3</v>
      </c>
      <c r="F58">
        <v>-100</v>
      </c>
      <c r="G58" s="7"/>
    </row>
    <row r="59" spans="2:8">
      <c r="B59" s="4" t="s">
        <v>1230</v>
      </c>
      <c r="C59">
        <f t="shared" si="0"/>
        <v>4</v>
      </c>
      <c r="D59" s="2">
        <v>0.36111111111111099</v>
      </c>
      <c r="E59">
        <f t="shared" si="1"/>
        <v>118.7</v>
      </c>
      <c r="F59">
        <v>-100</v>
      </c>
      <c r="G59" s="7"/>
    </row>
    <row r="60" spans="2:8">
      <c r="B60" s="4" t="s">
        <v>1231</v>
      </c>
      <c r="C60">
        <f t="shared" si="0"/>
        <v>4</v>
      </c>
      <c r="D60" s="2">
        <v>0.36805555555555602</v>
      </c>
      <c r="E60">
        <f t="shared" si="1"/>
        <v>114.2</v>
      </c>
      <c r="F60">
        <v>-100</v>
      </c>
      <c r="G60" s="7"/>
    </row>
    <row r="61" spans="2:8">
      <c r="B61" s="4" t="s">
        <v>1232</v>
      </c>
      <c r="C61">
        <f t="shared" si="0"/>
        <v>4</v>
      </c>
      <c r="D61" s="2">
        <v>0.375</v>
      </c>
      <c r="E61">
        <f t="shared" si="1"/>
        <v>109.7</v>
      </c>
      <c r="F61">
        <f>E61</f>
        <v>109.7</v>
      </c>
      <c r="G61" s="7" t="s">
        <v>1323</v>
      </c>
    </row>
    <row r="62" spans="2:8">
      <c r="B62" s="4" t="s">
        <v>1233</v>
      </c>
      <c r="C62">
        <f t="shared" si="0"/>
        <v>4</v>
      </c>
      <c r="D62" s="2">
        <v>0.38194444444444398</v>
      </c>
      <c r="E62">
        <f t="shared" si="1"/>
        <v>105.4</v>
      </c>
      <c r="F62">
        <v>-100</v>
      </c>
      <c r="G62" s="7"/>
    </row>
    <row r="63" spans="2:8">
      <c r="B63" s="4" t="s">
        <v>1234</v>
      </c>
      <c r="C63">
        <f t="shared" si="0"/>
        <v>4</v>
      </c>
      <c r="D63" s="2">
        <v>0.38888888888888901</v>
      </c>
      <c r="E63">
        <f t="shared" si="1"/>
        <v>101</v>
      </c>
      <c r="F63">
        <v>-100</v>
      </c>
      <c r="G63" s="7"/>
    </row>
    <row r="64" spans="2:8">
      <c r="B64" s="4" t="s">
        <v>1235</v>
      </c>
      <c r="C64">
        <f t="shared" si="0"/>
        <v>4</v>
      </c>
      <c r="D64" s="2">
        <v>0.39583333333333298</v>
      </c>
      <c r="E64">
        <f t="shared" si="1"/>
        <v>96.7</v>
      </c>
      <c r="F64">
        <v>-100</v>
      </c>
      <c r="H64" s="7"/>
    </row>
    <row r="65" spans="2:7">
      <c r="B65" s="4" t="s">
        <v>1236</v>
      </c>
      <c r="C65">
        <f t="shared" si="0"/>
        <v>4</v>
      </c>
      <c r="D65" s="2">
        <v>0.40277777777777801</v>
      </c>
      <c r="E65">
        <f t="shared" si="1"/>
        <v>92.3</v>
      </c>
      <c r="F65">
        <v>-100</v>
      </c>
      <c r="G65" s="7"/>
    </row>
    <row r="66" spans="2:7">
      <c r="B66" s="4" t="s">
        <v>1237</v>
      </c>
      <c r="C66">
        <f t="shared" si="0"/>
        <v>4</v>
      </c>
      <c r="D66" s="2">
        <v>0.40972222222222199</v>
      </c>
      <c r="E66">
        <f t="shared" si="1"/>
        <v>88</v>
      </c>
      <c r="F66">
        <v>-100</v>
      </c>
      <c r="G66" s="7"/>
    </row>
    <row r="67" spans="2:7">
      <c r="B67" s="4" t="s">
        <v>1238</v>
      </c>
      <c r="C67">
        <f t="shared" si="0"/>
        <v>4</v>
      </c>
      <c r="D67" s="2">
        <v>0.41666666666666702</v>
      </c>
      <c r="E67">
        <f t="shared" si="1"/>
        <v>83.6</v>
      </c>
      <c r="F67">
        <v>-100</v>
      </c>
      <c r="G67" s="7"/>
    </row>
    <row r="68" spans="2:7">
      <c r="B68" s="4" t="s">
        <v>1239</v>
      </c>
      <c r="C68">
        <f t="shared" si="0"/>
        <v>4</v>
      </c>
      <c r="D68" s="2">
        <v>0.42361111111111099</v>
      </c>
      <c r="E68">
        <f t="shared" si="1"/>
        <v>79.2</v>
      </c>
      <c r="F68">
        <v>-100</v>
      </c>
      <c r="G68" s="7"/>
    </row>
    <row r="69" spans="2:7">
      <c r="B69" s="4" t="s">
        <v>1240</v>
      </c>
      <c r="C69">
        <f t="shared" si="0"/>
        <v>4</v>
      </c>
      <c r="D69" s="2">
        <v>0.43055555555555602</v>
      </c>
      <c r="E69">
        <f t="shared" si="1"/>
        <v>74.7</v>
      </c>
      <c r="F69">
        <v>-100</v>
      </c>
      <c r="G69" s="7"/>
    </row>
    <row r="70" spans="2:7">
      <c r="B70" s="4" t="s">
        <v>1241</v>
      </c>
      <c r="C70">
        <f t="shared" si="0"/>
        <v>4</v>
      </c>
      <c r="D70" s="2">
        <v>0.4375</v>
      </c>
      <c r="E70">
        <f t="shared" si="1"/>
        <v>70.2</v>
      </c>
      <c r="F70">
        <v>-100</v>
      </c>
      <c r="G70" s="7"/>
    </row>
    <row r="71" spans="2:7">
      <c r="B71" s="4" t="s">
        <v>1242</v>
      </c>
      <c r="C71">
        <f t="shared" si="0"/>
        <v>4</v>
      </c>
      <c r="D71" s="2">
        <v>0.44444444444444398</v>
      </c>
      <c r="E71">
        <f t="shared" si="1"/>
        <v>65.599999999999994</v>
      </c>
      <c r="F71">
        <v>-100</v>
      </c>
      <c r="G71" s="7"/>
    </row>
    <row r="72" spans="2:7">
      <c r="B72" s="4" t="s">
        <v>1243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61.1</v>
      </c>
      <c r="F72">
        <v>-100</v>
      </c>
      <c r="G72" s="7"/>
    </row>
    <row r="73" spans="2:7">
      <c r="B73" s="4" t="s">
        <v>1244</v>
      </c>
      <c r="C73">
        <f t="shared" si="2"/>
        <v>4</v>
      </c>
      <c r="D73" s="2">
        <v>0.45833333333333298</v>
      </c>
      <c r="E73">
        <f t="shared" si="3"/>
        <v>56.6</v>
      </c>
      <c r="F73">
        <v>-100</v>
      </c>
      <c r="G73" s="7"/>
    </row>
    <row r="74" spans="2:7">
      <c r="B74" s="4" t="s">
        <v>1245</v>
      </c>
      <c r="C74">
        <f t="shared" si="2"/>
        <v>4</v>
      </c>
      <c r="D74" s="2">
        <v>0.46527777777777801</v>
      </c>
      <c r="E74">
        <f t="shared" si="3"/>
        <v>52.3</v>
      </c>
      <c r="F74">
        <v>-100</v>
      </c>
      <c r="G74" s="7"/>
    </row>
    <row r="75" spans="2:7">
      <c r="B75" s="4" t="s">
        <v>1246</v>
      </c>
      <c r="C75">
        <f t="shared" si="2"/>
        <v>4</v>
      </c>
      <c r="D75" s="2">
        <v>0.47222222222222199</v>
      </c>
      <c r="E75">
        <f t="shared" si="3"/>
        <v>48.1</v>
      </c>
      <c r="F75">
        <v>-100</v>
      </c>
      <c r="G75" s="7"/>
    </row>
    <row r="76" spans="2:7">
      <c r="B76" s="4" t="s">
        <v>1247</v>
      </c>
      <c r="C76">
        <f t="shared" si="2"/>
        <v>4</v>
      </c>
      <c r="D76" s="2">
        <v>0.47916666666666702</v>
      </c>
      <c r="E76">
        <f t="shared" si="3"/>
        <v>44.2</v>
      </c>
      <c r="F76">
        <v>-100</v>
      </c>
      <c r="G76" s="7"/>
    </row>
    <row r="77" spans="2:7">
      <c r="B77" s="4" t="s">
        <v>1248</v>
      </c>
      <c r="C77">
        <f t="shared" si="2"/>
        <v>4</v>
      </c>
      <c r="D77" s="2">
        <v>0.48611111111111099</v>
      </c>
      <c r="E77">
        <f t="shared" si="3"/>
        <v>40.6</v>
      </c>
      <c r="F77">
        <v>-100</v>
      </c>
      <c r="G77" s="7"/>
    </row>
    <row r="78" spans="2:7">
      <c r="B78" s="4" t="s">
        <v>1249</v>
      </c>
      <c r="C78">
        <f t="shared" si="2"/>
        <v>4</v>
      </c>
      <c r="D78" s="2">
        <v>0.49305555555555602</v>
      </c>
      <c r="E78">
        <f t="shared" si="3"/>
        <v>37.299999999999997</v>
      </c>
      <c r="F78">
        <v>-100</v>
      </c>
      <c r="G78" s="7"/>
    </row>
    <row r="79" spans="2:7">
      <c r="B79" s="5" t="s">
        <v>1250</v>
      </c>
      <c r="C79">
        <f t="shared" si="2"/>
        <v>4</v>
      </c>
      <c r="D79" s="2">
        <v>0.5</v>
      </c>
      <c r="E79">
        <f t="shared" si="3"/>
        <v>34.5</v>
      </c>
      <c r="F79">
        <v>-100</v>
      </c>
      <c r="G79" s="7"/>
    </row>
    <row r="80" spans="2:7">
      <c r="B80" s="5" t="s">
        <v>1251</v>
      </c>
      <c r="C80">
        <f t="shared" si="2"/>
        <v>4</v>
      </c>
      <c r="D80" s="2">
        <v>0.50694444444444398</v>
      </c>
      <c r="E80">
        <f t="shared" si="3"/>
        <v>32.200000000000003</v>
      </c>
      <c r="F80">
        <v>-100</v>
      </c>
      <c r="G80" s="7"/>
    </row>
    <row r="81" spans="2:7">
      <c r="B81" s="5" t="s">
        <v>1252</v>
      </c>
      <c r="C81">
        <f t="shared" si="2"/>
        <v>4</v>
      </c>
      <c r="D81" s="2">
        <v>0.51388888888888895</v>
      </c>
      <c r="E81">
        <f t="shared" si="3"/>
        <v>30.4</v>
      </c>
      <c r="F81">
        <v>-100</v>
      </c>
      <c r="G81" s="7"/>
    </row>
    <row r="82" spans="2:7">
      <c r="B82" s="5" t="s">
        <v>1253</v>
      </c>
      <c r="C82">
        <f t="shared" si="2"/>
        <v>4</v>
      </c>
      <c r="D82" s="2">
        <v>0.52083333333333304</v>
      </c>
      <c r="E82">
        <f t="shared" si="3"/>
        <v>29.1</v>
      </c>
      <c r="F82">
        <v>-100</v>
      </c>
      <c r="G82" s="7"/>
    </row>
    <row r="83" spans="2:7">
      <c r="B83" s="5" t="s">
        <v>1254</v>
      </c>
      <c r="C83">
        <f t="shared" si="2"/>
        <v>4</v>
      </c>
      <c r="D83" s="2">
        <v>0.52777777777777801</v>
      </c>
      <c r="E83">
        <f t="shared" si="3"/>
        <v>28.4</v>
      </c>
      <c r="F83">
        <v>-100</v>
      </c>
      <c r="G83" s="7"/>
    </row>
    <row r="84" spans="2:7">
      <c r="B84" s="5" t="s">
        <v>1255</v>
      </c>
      <c r="C84">
        <f t="shared" si="2"/>
        <v>4</v>
      </c>
      <c r="D84" s="2">
        <v>0.53472222222222199</v>
      </c>
      <c r="E84">
        <f t="shared" si="3"/>
        <v>28.2</v>
      </c>
      <c r="F84">
        <v>-100</v>
      </c>
      <c r="G84" s="7"/>
    </row>
    <row r="85" spans="2:7">
      <c r="B85" s="5" t="s">
        <v>1256</v>
      </c>
      <c r="C85">
        <f t="shared" si="2"/>
        <v>4</v>
      </c>
      <c r="D85" s="2">
        <v>0.54166666666666696</v>
      </c>
      <c r="E85">
        <f t="shared" si="3"/>
        <v>28.6</v>
      </c>
      <c r="F85">
        <v>-100</v>
      </c>
      <c r="G85" s="7"/>
    </row>
    <row r="86" spans="2:7">
      <c r="B86" s="5" t="s">
        <v>1257</v>
      </c>
      <c r="C86">
        <f t="shared" si="2"/>
        <v>4</v>
      </c>
      <c r="D86" s="2">
        <v>0.54861111111111105</v>
      </c>
      <c r="E86">
        <f t="shared" si="3"/>
        <v>29.5</v>
      </c>
      <c r="F86">
        <v>-100</v>
      </c>
      <c r="G86" s="7"/>
    </row>
    <row r="87" spans="2:7">
      <c r="B87" s="5" t="s">
        <v>1258</v>
      </c>
      <c r="C87">
        <f t="shared" si="2"/>
        <v>4</v>
      </c>
      <c r="D87" s="2">
        <v>0.55555555555555602</v>
      </c>
      <c r="E87">
        <f t="shared" si="3"/>
        <v>30.8</v>
      </c>
      <c r="F87">
        <v>-100</v>
      </c>
      <c r="G87" s="7"/>
    </row>
    <row r="88" spans="2:7">
      <c r="B88" s="5" t="s">
        <v>1259</v>
      </c>
      <c r="C88">
        <f t="shared" si="2"/>
        <v>4</v>
      </c>
      <c r="D88" s="2">
        <v>0.5625</v>
      </c>
      <c r="E88">
        <f t="shared" si="3"/>
        <v>32.6</v>
      </c>
      <c r="F88">
        <v>-100</v>
      </c>
      <c r="G88" s="7"/>
    </row>
    <row r="89" spans="2:7">
      <c r="B89" s="5" t="s">
        <v>1260</v>
      </c>
      <c r="C89">
        <f t="shared" si="2"/>
        <v>4</v>
      </c>
      <c r="D89" s="2">
        <v>0.56944444444444398</v>
      </c>
      <c r="E89">
        <f t="shared" si="3"/>
        <v>34.700000000000003</v>
      </c>
      <c r="F89">
        <v>-100</v>
      </c>
      <c r="G89" s="7"/>
    </row>
    <row r="90" spans="2:7">
      <c r="B90" s="5" t="s">
        <v>1261</v>
      </c>
      <c r="C90">
        <f t="shared" si="2"/>
        <v>4</v>
      </c>
      <c r="D90" s="2">
        <v>0.57638888888888895</v>
      </c>
      <c r="E90">
        <f t="shared" si="3"/>
        <v>37.200000000000003</v>
      </c>
      <c r="F90">
        <v>-100</v>
      </c>
      <c r="G90" s="7"/>
    </row>
    <row r="91" spans="2:7">
      <c r="B91" s="5" t="s">
        <v>1262</v>
      </c>
      <c r="C91">
        <f t="shared" si="2"/>
        <v>4</v>
      </c>
      <c r="D91" s="2">
        <v>0.58333333333333304</v>
      </c>
      <c r="E91">
        <f t="shared" si="3"/>
        <v>39.9</v>
      </c>
      <c r="F91">
        <v>-100</v>
      </c>
      <c r="G91" s="7"/>
    </row>
    <row r="92" spans="2:7">
      <c r="B92" s="5" t="s">
        <v>1263</v>
      </c>
      <c r="C92">
        <f t="shared" si="2"/>
        <v>4</v>
      </c>
      <c r="D92" s="2">
        <v>0.59027777777777801</v>
      </c>
      <c r="E92">
        <f t="shared" si="3"/>
        <v>42.9</v>
      </c>
      <c r="F92">
        <v>-100</v>
      </c>
      <c r="G92" s="7"/>
    </row>
    <row r="93" spans="2:7">
      <c r="B93" s="5" t="s">
        <v>1264</v>
      </c>
      <c r="C93">
        <f t="shared" si="2"/>
        <v>4</v>
      </c>
      <c r="D93" s="2">
        <v>0.59722222222222199</v>
      </c>
      <c r="E93">
        <f t="shared" si="3"/>
        <v>46</v>
      </c>
      <c r="F93">
        <v>-100</v>
      </c>
      <c r="G93" s="7"/>
    </row>
    <row r="94" spans="2:7">
      <c r="B94" s="5" t="s">
        <v>1265</v>
      </c>
      <c r="C94">
        <f t="shared" si="2"/>
        <v>4</v>
      </c>
      <c r="D94" s="2">
        <v>0.60416666666666696</v>
      </c>
      <c r="E94">
        <f t="shared" si="3"/>
        <v>49.3</v>
      </c>
      <c r="F94">
        <v>-100</v>
      </c>
      <c r="G94" s="7"/>
    </row>
    <row r="95" spans="2:7">
      <c r="B95" s="5" t="s">
        <v>1266</v>
      </c>
      <c r="C95">
        <f t="shared" si="2"/>
        <v>4</v>
      </c>
      <c r="D95" s="2">
        <v>0.61111111111111105</v>
      </c>
      <c r="E95">
        <f t="shared" si="3"/>
        <v>52.7</v>
      </c>
      <c r="F95">
        <v>-100</v>
      </c>
      <c r="G95" s="7"/>
    </row>
    <row r="96" spans="2:7">
      <c r="B96" s="5" t="s">
        <v>1267</v>
      </c>
      <c r="C96">
        <f t="shared" si="2"/>
        <v>4</v>
      </c>
      <c r="D96" s="2">
        <v>0.61805555555555503</v>
      </c>
      <c r="E96">
        <f t="shared" si="3"/>
        <v>56.3</v>
      </c>
      <c r="F96">
        <v>-100</v>
      </c>
      <c r="G96" s="7"/>
    </row>
    <row r="97" spans="2:7">
      <c r="B97" s="5" t="s">
        <v>1268</v>
      </c>
      <c r="C97">
        <f t="shared" si="2"/>
        <v>4</v>
      </c>
      <c r="D97" s="2">
        <v>0.625</v>
      </c>
      <c r="E97">
        <f t="shared" si="3"/>
        <v>59.9</v>
      </c>
      <c r="F97">
        <v>-100</v>
      </c>
      <c r="G97" s="7"/>
    </row>
    <row r="98" spans="2:7">
      <c r="B98" s="5" t="s">
        <v>1269</v>
      </c>
      <c r="C98">
        <f t="shared" si="2"/>
        <v>4</v>
      </c>
      <c r="D98" s="2">
        <v>0.63194444444444398</v>
      </c>
      <c r="E98">
        <f t="shared" si="3"/>
        <v>63.8</v>
      </c>
      <c r="F98">
        <v>-100</v>
      </c>
      <c r="G98" s="7"/>
    </row>
    <row r="99" spans="2:7">
      <c r="B99" s="5" t="s">
        <v>1270</v>
      </c>
      <c r="C99">
        <f t="shared" si="2"/>
        <v>4</v>
      </c>
      <c r="D99" s="2">
        <v>0.63888888888888895</v>
      </c>
      <c r="E99">
        <f t="shared" si="3"/>
        <v>67.8</v>
      </c>
      <c r="F99">
        <v>-100</v>
      </c>
      <c r="G99" s="7"/>
    </row>
    <row r="100" spans="2:7">
      <c r="B100" s="5" t="s">
        <v>1271</v>
      </c>
      <c r="C100">
        <f t="shared" si="2"/>
        <v>4</v>
      </c>
      <c r="D100" s="2">
        <v>0.64583333333333304</v>
      </c>
      <c r="E100">
        <f t="shared" si="3"/>
        <v>72</v>
      </c>
      <c r="F100">
        <v>-100</v>
      </c>
      <c r="G100" s="7"/>
    </row>
    <row r="101" spans="2:7">
      <c r="B101" s="5" t="s">
        <v>1272</v>
      </c>
      <c r="C101">
        <f t="shared" si="2"/>
        <v>4</v>
      </c>
      <c r="D101" s="2">
        <v>0.65277777777777801</v>
      </c>
      <c r="E101">
        <f t="shared" si="3"/>
        <v>76.400000000000006</v>
      </c>
      <c r="F101">
        <v>-100</v>
      </c>
      <c r="G101" s="7"/>
    </row>
    <row r="102" spans="2:7">
      <c r="B102" s="5" t="s">
        <v>1273</v>
      </c>
      <c r="C102">
        <f t="shared" si="2"/>
        <v>4</v>
      </c>
      <c r="D102" s="2">
        <v>0.65972222222222199</v>
      </c>
      <c r="E102">
        <f t="shared" si="3"/>
        <v>81</v>
      </c>
      <c r="F102">
        <v>-100</v>
      </c>
      <c r="G102" s="7"/>
    </row>
    <row r="103" spans="2:7">
      <c r="B103" s="5" t="s">
        <v>1274</v>
      </c>
      <c r="C103">
        <f t="shared" si="2"/>
        <v>4</v>
      </c>
      <c r="D103" s="2">
        <v>0.66666666666666696</v>
      </c>
      <c r="E103">
        <f t="shared" si="3"/>
        <v>85.9</v>
      </c>
      <c r="F103">
        <v>-100</v>
      </c>
      <c r="G103" s="7"/>
    </row>
    <row r="104" spans="2:7">
      <c r="B104" s="5" t="s">
        <v>1275</v>
      </c>
      <c r="C104">
        <f t="shared" si="2"/>
        <v>4</v>
      </c>
      <c r="D104" s="2">
        <v>0.67361111111111105</v>
      </c>
      <c r="E104">
        <f t="shared" si="3"/>
        <v>91.1</v>
      </c>
      <c r="F104">
        <v>-100</v>
      </c>
      <c r="G104" s="7"/>
    </row>
    <row r="105" spans="2:7">
      <c r="B105" s="5" t="s">
        <v>1276</v>
      </c>
      <c r="C105">
        <f t="shared" si="2"/>
        <v>4</v>
      </c>
      <c r="D105" s="2">
        <v>0.68055555555555503</v>
      </c>
      <c r="E105">
        <f t="shared" si="3"/>
        <v>96.5</v>
      </c>
      <c r="F105">
        <v>-100</v>
      </c>
      <c r="G105" s="7"/>
    </row>
    <row r="106" spans="2:7">
      <c r="B106" s="5" t="s">
        <v>1277</v>
      </c>
      <c r="C106">
        <f t="shared" si="2"/>
        <v>4</v>
      </c>
      <c r="D106" s="2">
        <v>0.6875</v>
      </c>
      <c r="E106">
        <f t="shared" si="3"/>
        <v>102.2</v>
      </c>
      <c r="F106">
        <v>-100</v>
      </c>
      <c r="G106" s="7"/>
    </row>
    <row r="107" spans="2:7">
      <c r="B107" s="5" t="s">
        <v>1278</v>
      </c>
      <c r="C107">
        <f t="shared" si="2"/>
        <v>5</v>
      </c>
      <c r="D107" s="2">
        <v>0.69444444444444398</v>
      </c>
      <c r="E107">
        <f t="shared" si="3"/>
        <v>108.1</v>
      </c>
      <c r="F107">
        <v>-100</v>
      </c>
      <c r="G107" s="7"/>
    </row>
    <row r="108" spans="2:7">
      <c r="B108" s="5" t="s">
        <v>1279</v>
      </c>
      <c r="C108">
        <f t="shared" si="2"/>
        <v>5</v>
      </c>
      <c r="D108" s="2">
        <v>0.70138888888888895</v>
      </c>
      <c r="E108">
        <f t="shared" si="3"/>
        <v>114.1</v>
      </c>
      <c r="F108">
        <v>-100</v>
      </c>
      <c r="G108" s="7"/>
    </row>
    <row r="109" spans="2:7">
      <c r="B109" s="5" t="s">
        <v>1280</v>
      </c>
      <c r="C109">
        <f t="shared" si="2"/>
        <v>5</v>
      </c>
      <c r="D109" s="2">
        <v>0.70833333333333304</v>
      </c>
      <c r="E109">
        <f t="shared" si="3"/>
        <v>120.3</v>
      </c>
      <c r="F109">
        <v>-100</v>
      </c>
      <c r="G109" s="7"/>
    </row>
    <row r="110" spans="2:7">
      <c r="B110" s="5" t="s">
        <v>1281</v>
      </c>
      <c r="C110">
        <f t="shared" si="2"/>
        <v>5</v>
      </c>
      <c r="D110" s="2">
        <v>0.71527777777777801</v>
      </c>
      <c r="E110">
        <f t="shared" si="3"/>
        <v>126.6</v>
      </c>
      <c r="F110">
        <v>-100</v>
      </c>
      <c r="G110" s="7"/>
    </row>
    <row r="111" spans="2:7">
      <c r="B111" s="5" t="s">
        <v>1282</v>
      </c>
      <c r="C111">
        <f t="shared" si="2"/>
        <v>5</v>
      </c>
      <c r="D111" s="2">
        <v>0.72222222222222199</v>
      </c>
      <c r="E111">
        <f t="shared" si="3"/>
        <v>132.80000000000001</v>
      </c>
      <c r="F111">
        <v>-100</v>
      </c>
      <c r="G111" s="7"/>
    </row>
    <row r="112" spans="2:7">
      <c r="B112" s="5" t="s">
        <v>1283</v>
      </c>
      <c r="C112">
        <f t="shared" si="2"/>
        <v>5</v>
      </c>
      <c r="D112" s="2">
        <v>0.72916666666666696</v>
      </c>
      <c r="E112">
        <f t="shared" si="3"/>
        <v>138.80000000000001</v>
      </c>
      <c r="F112">
        <v>-100</v>
      </c>
      <c r="G112" s="7"/>
    </row>
    <row r="113" spans="2:7">
      <c r="B113" s="5" t="s">
        <v>1284</v>
      </c>
      <c r="C113">
        <f t="shared" si="2"/>
        <v>5</v>
      </c>
      <c r="D113" s="2">
        <v>0.73611111111111105</v>
      </c>
      <c r="E113">
        <f t="shared" si="3"/>
        <v>144.6</v>
      </c>
      <c r="F113">
        <v>-100</v>
      </c>
      <c r="G113" s="7"/>
    </row>
    <row r="114" spans="2:7">
      <c r="B114" s="5" t="s">
        <v>1285</v>
      </c>
      <c r="C114">
        <f t="shared" si="2"/>
        <v>5</v>
      </c>
      <c r="D114" s="2">
        <v>0.74305555555555503</v>
      </c>
      <c r="E114">
        <f t="shared" si="3"/>
        <v>150.1</v>
      </c>
      <c r="F114">
        <v>-100</v>
      </c>
      <c r="G114" s="7"/>
    </row>
    <row r="115" spans="2:7">
      <c r="B115" s="5" t="s">
        <v>1286</v>
      </c>
      <c r="C115">
        <f t="shared" si="2"/>
        <v>5</v>
      </c>
      <c r="D115" s="2">
        <v>0.75</v>
      </c>
      <c r="E115">
        <f t="shared" si="3"/>
        <v>155.19999999999999</v>
      </c>
      <c r="F115">
        <v>-100</v>
      </c>
      <c r="G115" s="7"/>
    </row>
    <row r="116" spans="2:7">
      <c r="B116" s="5" t="s">
        <v>1287</v>
      </c>
      <c r="C116">
        <f t="shared" si="2"/>
        <v>5</v>
      </c>
      <c r="D116" s="2">
        <v>0.75694444444444398</v>
      </c>
      <c r="E116">
        <f t="shared" si="3"/>
        <v>159.80000000000001</v>
      </c>
      <c r="F116">
        <v>-100</v>
      </c>
      <c r="G116" s="7"/>
    </row>
    <row r="117" spans="2:7">
      <c r="B117" s="5" t="s">
        <v>1288</v>
      </c>
      <c r="C117">
        <f t="shared" si="2"/>
        <v>5</v>
      </c>
      <c r="D117" s="2">
        <v>0.76388888888888895</v>
      </c>
      <c r="E117">
        <f t="shared" si="3"/>
        <v>163.80000000000001</v>
      </c>
      <c r="F117">
        <v>-100</v>
      </c>
      <c r="G117" s="7"/>
    </row>
    <row r="118" spans="2:7">
      <c r="B118" s="5" t="s">
        <v>1289</v>
      </c>
      <c r="C118">
        <f t="shared" si="2"/>
        <v>5</v>
      </c>
      <c r="D118" s="2">
        <v>0.77083333333333304</v>
      </c>
      <c r="E118">
        <f t="shared" si="3"/>
        <v>167.2</v>
      </c>
      <c r="F118">
        <v>-100</v>
      </c>
      <c r="G118" s="7"/>
    </row>
    <row r="119" spans="2:7">
      <c r="B119" s="5" t="s">
        <v>1290</v>
      </c>
      <c r="C119">
        <f t="shared" si="2"/>
        <v>5</v>
      </c>
      <c r="D119" s="2">
        <v>0.77777777777777801</v>
      </c>
      <c r="E119">
        <f t="shared" si="3"/>
        <v>169.8</v>
      </c>
      <c r="F119">
        <v>-100</v>
      </c>
      <c r="G119" s="7"/>
    </row>
    <row r="120" spans="2:7">
      <c r="B120" s="5" t="s">
        <v>1291</v>
      </c>
      <c r="C120">
        <f t="shared" si="2"/>
        <v>5</v>
      </c>
      <c r="D120" s="2">
        <v>0.78472222222222199</v>
      </c>
      <c r="E120">
        <f t="shared" si="3"/>
        <v>171.8</v>
      </c>
      <c r="F120">
        <v>-100</v>
      </c>
      <c r="G120" s="7"/>
    </row>
    <row r="121" spans="2:7">
      <c r="B121" s="5" t="s">
        <v>1292</v>
      </c>
      <c r="C121">
        <f t="shared" si="2"/>
        <v>5</v>
      </c>
      <c r="D121" s="2">
        <v>0.79166666666666696</v>
      </c>
      <c r="E121">
        <f t="shared" si="3"/>
        <v>173.1</v>
      </c>
      <c r="F121">
        <v>-100</v>
      </c>
      <c r="G121" s="7"/>
    </row>
    <row r="122" spans="2:7">
      <c r="B122" s="5" t="s">
        <v>1293</v>
      </c>
      <c r="C122">
        <f t="shared" si="2"/>
        <v>5</v>
      </c>
      <c r="D122" s="2">
        <v>0.79861111111111105</v>
      </c>
      <c r="E122">
        <f t="shared" si="3"/>
        <v>173.7</v>
      </c>
      <c r="F122">
        <v>-100</v>
      </c>
      <c r="G122" s="7"/>
    </row>
    <row r="123" spans="2:7">
      <c r="B123" s="5" t="s">
        <v>1294</v>
      </c>
      <c r="C123">
        <f t="shared" si="2"/>
        <v>5</v>
      </c>
      <c r="D123" s="2">
        <v>0.80555555555555503</v>
      </c>
      <c r="E123">
        <f t="shared" si="3"/>
        <v>173.6</v>
      </c>
      <c r="F123">
        <v>-100</v>
      </c>
      <c r="G123" s="7"/>
    </row>
    <row r="124" spans="2:7">
      <c r="B124" s="5" t="s">
        <v>1295</v>
      </c>
      <c r="C124">
        <f t="shared" si="2"/>
        <v>5</v>
      </c>
      <c r="D124" s="2">
        <v>0.8125</v>
      </c>
      <c r="E124">
        <f t="shared" si="3"/>
        <v>172.9</v>
      </c>
      <c r="F124">
        <v>-100</v>
      </c>
      <c r="G124" s="7"/>
    </row>
    <row r="125" spans="2:7">
      <c r="B125" s="5" t="s">
        <v>1296</v>
      </c>
      <c r="C125">
        <f t="shared" si="2"/>
        <v>5</v>
      </c>
      <c r="D125" s="2">
        <v>0.81944444444444398</v>
      </c>
      <c r="E125">
        <f t="shared" si="3"/>
        <v>171.7</v>
      </c>
      <c r="F125">
        <v>-100</v>
      </c>
      <c r="G125" s="7"/>
    </row>
    <row r="126" spans="2:7">
      <c r="B126" s="5" t="s">
        <v>1297</v>
      </c>
      <c r="C126">
        <f t="shared" si="2"/>
        <v>5</v>
      </c>
      <c r="D126" s="2">
        <v>0.82638888888888895</v>
      </c>
      <c r="E126">
        <f t="shared" si="3"/>
        <v>169.9</v>
      </c>
      <c r="F126">
        <v>-100</v>
      </c>
      <c r="G126" s="7"/>
    </row>
    <row r="127" spans="2:7">
      <c r="B127" s="5" t="s">
        <v>1298</v>
      </c>
      <c r="C127">
        <f t="shared" si="2"/>
        <v>5</v>
      </c>
      <c r="D127" s="2">
        <v>0.83333333333333304</v>
      </c>
      <c r="E127">
        <f t="shared" si="3"/>
        <v>167.8</v>
      </c>
      <c r="F127">
        <v>-100</v>
      </c>
      <c r="G127" s="7"/>
    </row>
    <row r="128" spans="2:7">
      <c r="B128" s="5" t="s">
        <v>1299</v>
      </c>
      <c r="C128">
        <f t="shared" si="2"/>
        <v>5</v>
      </c>
      <c r="D128" s="2">
        <v>0.84027777777777801</v>
      </c>
      <c r="E128">
        <f t="shared" si="3"/>
        <v>165.3</v>
      </c>
      <c r="F128">
        <v>-100</v>
      </c>
      <c r="G128" s="7"/>
    </row>
    <row r="129" spans="2:7">
      <c r="B129" s="5" t="s">
        <v>1300</v>
      </c>
      <c r="C129">
        <f t="shared" si="2"/>
        <v>5</v>
      </c>
      <c r="D129" s="2">
        <v>0.84722222222222199</v>
      </c>
      <c r="E129">
        <f t="shared" si="3"/>
        <v>162.6</v>
      </c>
      <c r="F129">
        <v>-100</v>
      </c>
      <c r="G129" s="7"/>
    </row>
    <row r="130" spans="2:7">
      <c r="B130" s="5" t="s">
        <v>1301</v>
      </c>
      <c r="C130">
        <f t="shared" si="2"/>
        <v>5</v>
      </c>
      <c r="D130" s="2">
        <v>0.85416666666666696</v>
      </c>
      <c r="E130">
        <f t="shared" si="3"/>
        <v>159.69999999999999</v>
      </c>
      <c r="F130">
        <v>-100</v>
      </c>
      <c r="G130" s="7"/>
    </row>
    <row r="131" spans="2:7">
      <c r="B131" s="5" t="s">
        <v>1302</v>
      </c>
      <c r="C131">
        <f t="shared" si="2"/>
        <v>5</v>
      </c>
      <c r="D131" s="2">
        <v>0.86111111111111105</v>
      </c>
      <c r="E131">
        <f t="shared" si="3"/>
        <v>156.6</v>
      </c>
      <c r="F131">
        <v>-100</v>
      </c>
      <c r="G131" s="7"/>
    </row>
    <row r="132" spans="2:7">
      <c r="B132" s="5" t="s">
        <v>1303</v>
      </c>
      <c r="C132">
        <f t="shared" si="2"/>
        <v>5</v>
      </c>
      <c r="D132" s="2">
        <v>0.86805555555555503</v>
      </c>
      <c r="E132">
        <f t="shared" si="3"/>
        <v>153.4</v>
      </c>
      <c r="F132">
        <v>-100</v>
      </c>
      <c r="G132" s="7"/>
    </row>
    <row r="133" spans="2:7">
      <c r="B133" s="5" t="s">
        <v>1304</v>
      </c>
      <c r="C133">
        <f t="shared" si="2"/>
        <v>5</v>
      </c>
      <c r="D133" s="2">
        <v>0.875</v>
      </c>
      <c r="E133">
        <f t="shared" si="3"/>
        <v>150.19999999999999</v>
      </c>
      <c r="F133">
        <v>-100</v>
      </c>
      <c r="G133" s="7"/>
    </row>
    <row r="134" spans="2:7">
      <c r="B134" s="5" t="s">
        <v>1305</v>
      </c>
      <c r="C134">
        <f t="shared" si="2"/>
        <v>5</v>
      </c>
      <c r="D134" s="2">
        <v>0.88194444444444398</v>
      </c>
      <c r="E134">
        <f t="shared" si="3"/>
        <v>146.9</v>
      </c>
      <c r="F134">
        <v>-100</v>
      </c>
      <c r="G134" s="7"/>
    </row>
    <row r="135" spans="2:7">
      <c r="B135" s="5" t="s">
        <v>1306</v>
      </c>
      <c r="C135">
        <f t="shared" si="2"/>
        <v>5</v>
      </c>
      <c r="D135" s="2">
        <v>0.88888888888888895</v>
      </c>
      <c r="E135">
        <f t="shared" si="3"/>
        <v>143.69999999999999</v>
      </c>
      <c r="F135">
        <v>-100</v>
      </c>
      <c r="G135" s="7"/>
    </row>
    <row r="136" spans="2:7">
      <c r="B136" s="5" t="s">
        <v>1307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140.4</v>
      </c>
      <c r="F136">
        <v>-100</v>
      </c>
      <c r="G136" s="7"/>
    </row>
    <row r="137" spans="2:7">
      <c r="B137" s="5" t="s">
        <v>1308</v>
      </c>
      <c r="C137">
        <f t="shared" si="4"/>
        <v>5</v>
      </c>
      <c r="D137" s="2">
        <v>0.90277777777777801</v>
      </c>
      <c r="E137">
        <f t="shared" si="5"/>
        <v>137.1</v>
      </c>
      <c r="F137">
        <v>-100</v>
      </c>
      <c r="G137" s="7"/>
    </row>
    <row r="138" spans="2:7">
      <c r="B138" s="5" t="s">
        <v>1309</v>
      </c>
      <c r="C138">
        <f t="shared" si="4"/>
        <v>5</v>
      </c>
      <c r="D138" s="2">
        <v>0.90972222222222199</v>
      </c>
      <c r="E138">
        <f t="shared" si="5"/>
        <v>133.69999999999999</v>
      </c>
      <c r="F138">
        <v>-100</v>
      </c>
      <c r="G138" s="7"/>
    </row>
    <row r="139" spans="2:7">
      <c r="B139" s="5" t="s">
        <v>1310</v>
      </c>
      <c r="C139">
        <f t="shared" si="4"/>
        <v>5</v>
      </c>
      <c r="D139" s="2">
        <v>0.91666666666666696</v>
      </c>
      <c r="E139">
        <f t="shared" si="5"/>
        <v>130.30000000000001</v>
      </c>
      <c r="F139">
        <v>-100</v>
      </c>
      <c r="G139" s="7"/>
    </row>
    <row r="140" spans="2:7">
      <c r="B140" s="5" t="s">
        <v>1311</v>
      </c>
      <c r="C140">
        <f t="shared" si="4"/>
        <v>5</v>
      </c>
      <c r="D140" s="2">
        <v>0.92361111111111105</v>
      </c>
      <c r="E140">
        <f t="shared" si="5"/>
        <v>126.8</v>
      </c>
      <c r="F140">
        <v>-100</v>
      </c>
      <c r="G140" s="7"/>
    </row>
    <row r="141" spans="2:7">
      <c r="B141" s="5" t="s">
        <v>1312</v>
      </c>
      <c r="C141">
        <f t="shared" si="4"/>
        <v>5</v>
      </c>
      <c r="D141" s="2">
        <v>0.93055555555555503</v>
      </c>
      <c r="E141">
        <f t="shared" si="5"/>
        <v>123.3</v>
      </c>
      <c r="F141">
        <v>-100</v>
      </c>
      <c r="G141" s="7"/>
    </row>
    <row r="142" spans="2:7">
      <c r="B142" s="5" t="s">
        <v>1313</v>
      </c>
      <c r="C142">
        <f t="shared" si="4"/>
        <v>5</v>
      </c>
      <c r="D142" s="2">
        <v>0.9375</v>
      </c>
      <c r="E142">
        <f t="shared" si="5"/>
        <v>119.6</v>
      </c>
      <c r="F142">
        <v>-100</v>
      </c>
      <c r="G142" s="7"/>
    </row>
    <row r="143" spans="2:7">
      <c r="B143" s="5" t="s">
        <v>1314</v>
      </c>
      <c r="C143">
        <f t="shared" si="4"/>
        <v>5</v>
      </c>
      <c r="D143" s="2">
        <v>0.94444444444444398</v>
      </c>
      <c r="E143">
        <f t="shared" si="5"/>
        <v>115.9</v>
      </c>
      <c r="F143">
        <v>-100</v>
      </c>
      <c r="G143" s="7"/>
    </row>
    <row r="144" spans="2:7">
      <c r="B144" s="5" t="s">
        <v>1315</v>
      </c>
      <c r="C144">
        <f t="shared" si="4"/>
        <v>5</v>
      </c>
      <c r="D144" s="2">
        <v>0.95138888888888895</v>
      </c>
      <c r="E144">
        <f t="shared" si="5"/>
        <v>112.1</v>
      </c>
      <c r="F144">
        <v>-100</v>
      </c>
      <c r="G144" s="7"/>
    </row>
    <row r="145" spans="2:7">
      <c r="B145" s="5" t="s">
        <v>1316</v>
      </c>
      <c r="C145">
        <f t="shared" si="4"/>
        <v>5</v>
      </c>
      <c r="D145" s="2">
        <v>0.95833333333333304</v>
      </c>
      <c r="E145">
        <f t="shared" si="5"/>
        <v>108.3</v>
      </c>
      <c r="F145">
        <v>-100</v>
      </c>
      <c r="G145" s="7"/>
    </row>
    <row r="146" spans="2:7">
      <c r="B146" s="5" t="s">
        <v>1317</v>
      </c>
      <c r="C146">
        <f t="shared" si="4"/>
        <v>5</v>
      </c>
      <c r="D146" s="2">
        <v>0.96527777777777801</v>
      </c>
      <c r="E146">
        <f t="shared" si="5"/>
        <v>104.6</v>
      </c>
      <c r="F146">
        <v>-100</v>
      </c>
      <c r="G146" s="7"/>
    </row>
    <row r="147" spans="2:7">
      <c r="B147" s="5" t="s">
        <v>1318</v>
      </c>
      <c r="C147">
        <f t="shared" si="4"/>
        <v>5</v>
      </c>
      <c r="D147" s="2">
        <v>0.97222222222222199</v>
      </c>
      <c r="E147">
        <f t="shared" si="5"/>
        <v>100.8</v>
      </c>
      <c r="F147">
        <v>-100</v>
      </c>
      <c r="G147" s="7"/>
    </row>
    <row r="148" spans="2:7">
      <c r="B148" s="5" t="s">
        <v>1319</v>
      </c>
      <c r="C148">
        <f t="shared" si="4"/>
        <v>5</v>
      </c>
      <c r="D148" s="2">
        <v>0.97916666666666696</v>
      </c>
      <c r="E148">
        <f t="shared" si="5"/>
        <v>97.2</v>
      </c>
      <c r="F148">
        <v>-100</v>
      </c>
      <c r="G148" s="7"/>
    </row>
    <row r="149" spans="2:7">
      <c r="B149" s="5" t="s">
        <v>1320</v>
      </c>
      <c r="C149">
        <f t="shared" si="4"/>
        <v>5</v>
      </c>
      <c r="D149" s="2">
        <v>0.98611111111111105</v>
      </c>
      <c r="E149">
        <f t="shared" si="5"/>
        <v>93.7</v>
      </c>
      <c r="F149">
        <v>-100</v>
      </c>
      <c r="G149" s="7"/>
    </row>
    <row r="150" spans="2:7">
      <c r="B150" s="5" t="s">
        <v>1321</v>
      </c>
      <c r="C150">
        <f t="shared" si="4"/>
        <v>5</v>
      </c>
      <c r="D150" s="2">
        <v>0.99305555555555503</v>
      </c>
      <c r="E150">
        <f t="shared" si="5"/>
        <v>90.5</v>
      </c>
      <c r="F150">
        <v>-100</v>
      </c>
      <c r="G150" s="7"/>
    </row>
    <row r="151" spans="2:7">
      <c r="B151" s="6" t="s">
        <v>1322</v>
      </c>
    </row>
  </sheetData>
  <phoneticPr fontId="1"/>
  <hyperlinks>
    <hyperlink ref="B1" location="Dashboard!A1" display="Dashboard!A1" xr:uid="{77626AEE-3E34-4AB2-955A-3D3262C29106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C8DB-5B6E-4EE7-8606-99C3930B786A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1324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1325</v>
      </c>
      <c r="C7">
        <f>FIND(",",$B7)</f>
        <v>2</v>
      </c>
      <c r="D7" s="2">
        <v>0</v>
      </c>
      <c r="E7">
        <f>VALUE(MID($B7,C7+1,LEN($B7)-$C7))</f>
        <v>125</v>
      </c>
      <c r="F7">
        <v>-100</v>
      </c>
      <c r="G7" s="7"/>
    </row>
    <row r="8" spans="2:7">
      <c r="B8" s="4" t="s">
        <v>1326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122</v>
      </c>
      <c r="F8">
        <v>-100</v>
      </c>
      <c r="G8" s="7"/>
    </row>
    <row r="9" spans="2:7">
      <c r="B9" s="4" t="s">
        <v>1327</v>
      </c>
      <c r="C9">
        <f t="shared" si="0"/>
        <v>3</v>
      </c>
      <c r="D9" s="2">
        <v>1.38888888888889E-2</v>
      </c>
      <c r="E9">
        <f t="shared" si="1"/>
        <v>118.9</v>
      </c>
      <c r="F9">
        <v>-100</v>
      </c>
      <c r="G9" s="7"/>
    </row>
    <row r="10" spans="2:7">
      <c r="B10" s="4" t="s">
        <v>1328</v>
      </c>
      <c r="C10">
        <f t="shared" si="0"/>
        <v>3</v>
      </c>
      <c r="D10" s="2">
        <v>2.0833333333333301E-2</v>
      </c>
      <c r="E10">
        <f t="shared" si="1"/>
        <v>115.9</v>
      </c>
      <c r="F10">
        <v>-100</v>
      </c>
      <c r="G10" s="7"/>
    </row>
    <row r="11" spans="2:7">
      <c r="B11" s="4" t="s">
        <v>1329</v>
      </c>
      <c r="C11">
        <f t="shared" si="0"/>
        <v>3</v>
      </c>
      <c r="D11" s="2">
        <v>2.7777777777777801E-2</v>
      </c>
      <c r="E11">
        <f t="shared" si="1"/>
        <v>112.9</v>
      </c>
      <c r="F11">
        <v>-100</v>
      </c>
      <c r="G11" s="7"/>
    </row>
    <row r="12" spans="2:7">
      <c r="B12" s="4" t="s">
        <v>1330</v>
      </c>
      <c r="C12">
        <f t="shared" si="0"/>
        <v>3</v>
      </c>
      <c r="D12" s="2">
        <v>3.4722222222222203E-2</v>
      </c>
      <c r="E12">
        <f t="shared" si="1"/>
        <v>110</v>
      </c>
      <c r="F12">
        <v>-100</v>
      </c>
      <c r="G12" s="7"/>
    </row>
    <row r="13" spans="2:7">
      <c r="B13" s="4" t="s">
        <v>1331</v>
      </c>
      <c r="C13">
        <f t="shared" si="0"/>
        <v>3</v>
      </c>
      <c r="D13" s="2">
        <v>4.1666666666666699E-2</v>
      </c>
      <c r="E13">
        <f t="shared" si="1"/>
        <v>107.2</v>
      </c>
      <c r="F13">
        <v>-100</v>
      </c>
      <c r="G13" s="7"/>
    </row>
    <row r="14" spans="2:7">
      <c r="B14" s="4" t="s">
        <v>1332</v>
      </c>
      <c r="C14">
        <f t="shared" si="0"/>
        <v>3</v>
      </c>
      <c r="D14" s="2">
        <v>4.8611111111111098E-2</v>
      </c>
      <c r="E14">
        <f t="shared" si="1"/>
        <v>104.4</v>
      </c>
      <c r="F14">
        <v>-100</v>
      </c>
      <c r="G14" s="7"/>
    </row>
    <row r="15" spans="2:7">
      <c r="B15" s="4" t="s">
        <v>1333</v>
      </c>
      <c r="C15">
        <f t="shared" si="0"/>
        <v>3</v>
      </c>
      <c r="D15" s="2">
        <v>5.5555555555555601E-2</v>
      </c>
      <c r="E15">
        <f t="shared" si="1"/>
        <v>101.8</v>
      </c>
      <c r="F15">
        <v>-100</v>
      </c>
      <c r="G15" s="7"/>
    </row>
    <row r="16" spans="2:7">
      <c r="B16" s="4" t="s">
        <v>1334</v>
      </c>
      <c r="C16">
        <f t="shared" si="0"/>
        <v>3</v>
      </c>
      <c r="D16" s="2">
        <v>6.25E-2</v>
      </c>
      <c r="E16">
        <f t="shared" si="1"/>
        <v>99.2</v>
      </c>
      <c r="F16">
        <v>-100</v>
      </c>
      <c r="G16" s="7"/>
    </row>
    <row r="17" spans="2:8">
      <c r="B17" s="4" t="s">
        <v>1335</v>
      </c>
      <c r="C17">
        <f t="shared" si="0"/>
        <v>4</v>
      </c>
      <c r="D17" s="2">
        <v>6.9444444444444406E-2</v>
      </c>
      <c r="E17">
        <f t="shared" si="1"/>
        <v>96.7</v>
      </c>
      <c r="F17">
        <v>-100</v>
      </c>
      <c r="G17" s="7"/>
    </row>
    <row r="18" spans="2:8">
      <c r="B18" s="4" t="s">
        <v>1336</v>
      </c>
      <c r="C18">
        <f t="shared" si="0"/>
        <v>4</v>
      </c>
      <c r="D18" s="2">
        <v>7.6388888888888895E-2</v>
      </c>
      <c r="E18">
        <f t="shared" si="1"/>
        <v>94.2</v>
      </c>
      <c r="F18">
        <v>-100</v>
      </c>
      <c r="G18" s="7"/>
    </row>
    <row r="19" spans="2:8">
      <c r="B19" s="4" t="s">
        <v>1337</v>
      </c>
      <c r="C19">
        <f t="shared" si="0"/>
        <v>4</v>
      </c>
      <c r="D19" s="2">
        <v>8.3333333333333301E-2</v>
      </c>
      <c r="E19">
        <f t="shared" si="1"/>
        <v>91.8</v>
      </c>
      <c r="F19">
        <v>-100</v>
      </c>
      <c r="G19" s="7"/>
    </row>
    <row r="20" spans="2:8">
      <c r="B20" s="4" t="s">
        <v>1338</v>
      </c>
      <c r="C20">
        <f t="shared" si="0"/>
        <v>4</v>
      </c>
      <c r="D20" s="2">
        <v>9.0277777777777804E-2</v>
      </c>
      <c r="E20">
        <f t="shared" si="1"/>
        <v>89.4</v>
      </c>
      <c r="F20">
        <v>-100</v>
      </c>
      <c r="H20" s="7"/>
    </row>
    <row r="21" spans="2:8">
      <c r="B21" s="4" t="s">
        <v>1339</v>
      </c>
      <c r="C21">
        <f t="shared" si="0"/>
        <v>4</v>
      </c>
      <c r="D21" s="2">
        <v>9.7222222222222196E-2</v>
      </c>
      <c r="E21">
        <f t="shared" si="1"/>
        <v>86.9</v>
      </c>
      <c r="F21">
        <v>-100</v>
      </c>
      <c r="G21" s="7"/>
    </row>
    <row r="22" spans="2:8">
      <c r="B22" s="4" t="s">
        <v>1340</v>
      </c>
      <c r="C22">
        <f t="shared" si="0"/>
        <v>4</v>
      </c>
      <c r="D22" s="2">
        <v>0.104166666666667</v>
      </c>
      <c r="E22">
        <f t="shared" si="1"/>
        <v>84.5</v>
      </c>
      <c r="F22">
        <v>-100</v>
      </c>
      <c r="G22" s="7"/>
    </row>
    <row r="23" spans="2:8">
      <c r="B23" s="4" t="s">
        <v>1341</v>
      </c>
      <c r="C23">
        <f t="shared" si="0"/>
        <v>4</v>
      </c>
      <c r="D23" s="2">
        <v>0.11111111111111099</v>
      </c>
      <c r="E23">
        <f t="shared" si="1"/>
        <v>82</v>
      </c>
      <c r="F23">
        <v>-100</v>
      </c>
      <c r="G23" s="7"/>
    </row>
    <row r="24" spans="2:8">
      <c r="B24" s="4" t="s">
        <v>1342</v>
      </c>
      <c r="C24">
        <f t="shared" si="0"/>
        <v>4</v>
      </c>
      <c r="D24" s="2">
        <v>0.118055555555556</v>
      </c>
      <c r="E24">
        <f t="shared" si="1"/>
        <v>79.400000000000006</v>
      </c>
      <c r="F24">
        <v>-100</v>
      </c>
      <c r="G24" s="7"/>
    </row>
    <row r="25" spans="2:8">
      <c r="B25" s="4" t="s">
        <v>1343</v>
      </c>
      <c r="C25">
        <f t="shared" si="0"/>
        <v>4</v>
      </c>
      <c r="D25" s="2">
        <v>0.125</v>
      </c>
      <c r="E25">
        <f t="shared" si="1"/>
        <v>76.900000000000006</v>
      </c>
      <c r="F25">
        <v>-100</v>
      </c>
      <c r="G25" s="7"/>
    </row>
    <row r="26" spans="2:8">
      <c r="B26" s="4" t="s">
        <v>1344</v>
      </c>
      <c r="C26">
        <f t="shared" si="0"/>
        <v>4</v>
      </c>
      <c r="D26" s="2">
        <v>0.131944444444444</v>
      </c>
      <c r="E26">
        <f t="shared" si="1"/>
        <v>74.3</v>
      </c>
      <c r="F26">
        <v>-100</v>
      </c>
      <c r="G26" s="7"/>
    </row>
    <row r="27" spans="2:8">
      <c r="B27" s="4" t="s">
        <v>1345</v>
      </c>
      <c r="C27">
        <f t="shared" si="0"/>
        <v>4</v>
      </c>
      <c r="D27" s="2">
        <v>0.13888888888888901</v>
      </c>
      <c r="E27">
        <f t="shared" si="1"/>
        <v>71.7</v>
      </c>
      <c r="F27">
        <v>-100</v>
      </c>
      <c r="G27" s="7"/>
    </row>
    <row r="28" spans="2:8">
      <c r="B28" s="4" t="s">
        <v>1346</v>
      </c>
      <c r="C28">
        <f t="shared" si="0"/>
        <v>4</v>
      </c>
      <c r="D28" s="2">
        <v>0.14583333333333301</v>
      </c>
      <c r="E28">
        <f t="shared" si="1"/>
        <v>69</v>
      </c>
      <c r="F28">
        <v>-100</v>
      </c>
      <c r="G28" s="7"/>
    </row>
    <row r="29" spans="2:8">
      <c r="B29" s="4" t="s">
        <v>1347</v>
      </c>
      <c r="C29">
        <f t="shared" si="0"/>
        <v>4</v>
      </c>
      <c r="D29" s="2">
        <v>0.15277777777777801</v>
      </c>
      <c r="E29">
        <f t="shared" si="1"/>
        <v>66.5</v>
      </c>
      <c r="F29">
        <v>-100</v>
      </c>
      <c r="G29" s="7"/>
    </row>
    <row r="30" spans="2:8">
      <c r="B30" s="4" t="s">
        <v>1348</v>
      </c>
      <c r="C30">
        <f t="shared" si="0"/>
        <v>4</v>
      </c>
      <c r="D30" s="2">
        <v>0.15972222222222199</v>
      </c>
      <c r="E30">
        <f t="shared" si="1"/>
        <v>63.9</v>
      </c>
      <c r="F30">
        <v>-100</v>
      </c>
      <c r="G30" s="7"/>
    </row>
    <row r="31" spans="2:8">
      <c r="B31" s="4" t="s">
        <v>1349</v>
      </c>
      <c r="C31">
        <f t="shared" si="0"/>
        <v>4</v>
      </c>
      <c r="D31" s="2">
        <v>0.16666666666666699</v>
      </c>
      <c r="E31">
        <f t="shared" si="1"/>
        <v>61.5</v>
      </c>
      <c r="F31">
        <v>-100</v>
      </c>
      <c r="G31" s="7"/>
    </row>
    <row r="32" spans="2:8">
      <c r="B32" s="4" t="s">
        <v>1350</v>
      </c>
      <c r="C32">
        <f t="shared" si="0"/>
        <v>4</v>
      </c>
      <c r="D32" s="2">
        <v>0.17361111111111099</v>
      </c>
      <c r="E32">
        <f t="shared" si="1"/>
        <v>59.2</v>
      </c>
      <c r="F32">
        <v>-100</v>
      </c>
      <c r="G32" s="7"/>
    </row>
    <row r="33" spans="2:7">
      <c r="B33" s="4" t="s">
        <v>1351</v>
      </c>
      <c r="C33">
        <f t="shared" si="0"/>
        <v>4</v>
      </c>
      <c r="D33" s="2">
        <v>0.180555555555556</v>
      </c>
      <c r="E33">
        <f t="shared" si="1"/>
        <v>57</v>
      </c>
      <c r="F33">
        <v>-100</v>
      </c>
      <c r="G33" s="7"/>
    </row>
    <row r="34" spans="2:7">
      <c r="B34" s="4" t="s">
        <v>1352</v>
      </c>
      <c r="C34">
        <f t="shared" si="0"/>
        <v>4</v>
      </c>
      <c r="D34" s="2">
        <v>0.1875</v>
      </c>
      <c r="E34">
        <f t="shared" si="1"/>
        <v>55</v>
      </c>
      <c r="F34">
        <v>-100</v>
      </c>
      <c r="G34" s="7"/>
    </row>
    <row r="35" spans="2:7">
      <c r="B35" s="4" t="s">
        <v>1353</v>
      </c>
      <c r="C35">
        <f t="shared" si="0"/>
        <v>4</v>
      </c>
      <c r="D35" s="2">
        <v>0.194444444444444</v>
      </c>
      <c r="E35">
        <f t="shared" si="1"/>
        <v>53.2</v>
      </c>
      <c r="F35">
        <v>-100</v>
      </c>
      <c r="G35" s="7"/>
    </row>
    <row r="36" spans="2:7">
      <c r="B36" s="4" t="s">
        <v>1354</v>
      </c>
      <c r="C36">
        <f t="shared" si="0"/>
        <v>4</v>
      </c>
      <c r="D36" s="2">
        <v>0.20138888888888901</v>
      </c>
      <c r="E36">
        <f t="shared" si="1"/>
        <v>51.6</v>
      </c>
      <c r="F36">
        <v>-100</v>
      </c>
      <c r="G36" s="7"/>
    </row>
    <row r="37" spans="2:7">
      <c r="B37" s="4" t="s">
        <v>1355</v>
      </c>
      <c r="C37">
        <f t="shared" si="0"/>
        <v>4</v>
      </c>
      <c r="D37" s="2">
        <v>0.20833333333333301</v>
      </c>
      <c r="E37">
        <f t="shared" si="1"/>
        <v>50.3</v>
      </c>
      <c r="F37">
        <v>-100</v>
      </c>
      <c r="G37" s="7"/>
    </row>
    <row r="38" spans="2:7">
      <c r="B38" s="4" t="s">
        <v>1356</v>
      </c>
      <c r="C38">
        <f t="shared" si="0"/>
        <v>4</v>
      </c>
      <c r="D38" s="2">
        <v>0.21527777777777801</v>
      </c>
      <c r="E38">
        <f t="shared" si="1"/>
        <v>49.2</v>
      </c>
      <c r="F38">
        <v>-100</v>
      </c>
      <c r="G38" s="7"/>
    </row>
    <row r="39" spans="2:7">
      <c r="B39" s="4" t="s">
        <v>1357</v>
      </c>
      <c r="C39">
        <f t="shared" si="0"/>
        <v>4</v>
      </c>
      <c r="D39" s="2">
        <v>0.22222222222222199</v>
      </c>
      <c r="E39">
        <f t="shared" si="1"/>
        <v>48.3</v>
      </c>
      <c r="F39">
        <v>-100</v>
      </c>
      <c r="G39" s="7"/>
    </row>
    <row r="40" spans="2:7">
      <c r="B40" s="4" t="s">
        <v>1358</v>
      </c>
      <c r="C40">
        <f t="shared" si="0"/>
        <v>4</v>
      </c>
      <c r="D40" s="2">
        <v>0.22916666666666699</v>
      </c>
      <c r="E40">
        <f t="shared" si="1"/>
        <v>47.6</v>
      </c>
      <c r="F40">
        <v>-100</v>
      </c>
      <c r="G40" s="7"/>
    </row>
    <row r="41" spans="2:7">
      <c r="B41" s="4" t="s">
        <v>1359</v>
      </c>
      <c r="C41">
        <f t="shared" si="0"/>
        <v>4</v>
      </c>
      <c r="D41" s="2">
        <v>0.23611111111111099</v>
      </c>
      <c r="E41">
        <f t="shared" si="1"/>
        <v>47.2</v>
      </c>
      <c r="F41">
        <v>-100</v>
      </c>
      <c r="G41" s="7"/>
    </row>
    <row r="42" spans="2:7">
      <c r="B42" s="4" t="s">
        <v>1360</v>
      </c>
      <c r="C42">
        <f t="shared" si="0"/>
        <v>4</v>
      </c>
      <c r="D42" s="2">
        <v>0.243055555555556</v>
      </c>
      <c r="E42">
        <f t="shared" si="1"/>
        <v>47.1</v>
      </c>
      <c r="F42">
        <v>-100</v>
      </c>
      <c r="G42" s="7"/>
    </row>
    <row r="43" spans="2:7">
      <c r="B43" s="4" t="s">
        <v>1361</v>
      </c>
      <c r="C43">
        <f t="shared" si="0"/>
        <v>4</v>
      </c>
      <c r="D43" s="2">
        <v>0.25</v>
      </c>
      <c r="E43">
        <f t="shared" si="1"/>
        <v>47.1</v>
      </c>
      <c r="F43">
        <v>-100</v>
      </c>
      <c r="G43" s="7"/>
    </row>
    <row r="44" spans="2:7">
      <c r="B44" s="4" t="s">
        <v>1362</v>
      </c>
      <c r="C44">
        <f t="shared" si="0"/>
        <v>4</v>
      </c>
      <c r="D44" s="2">
        <v>0.25694444444444398</v>
      </c>
      <c r="E44">
        <f t="shared" si="1"/>
        <v>47.3</v>
      </c>
      <c r="F44">
        <v>-100</v>
      </c>
      <c r="G44" s="7"/>
    </row>
    <row r="45" spans="2:7">
      <c r="B45" s="4" t="s">
        <v>1363</v>
      </c>
      <c r="C45">
        <f t="shared" si="0"/>
        <v>4</v>
      </c>
      <c r="D45" s="2">
        <v>0.26388888888888901</v>
      </c>
      <c r="E45">
        <f t="shared" si="1"/>
        <v>47.7</v>
      </c>
      <c r="F45">
        <v>-100</v>
      </c>
      <c r="G45" s="7"/>
    </row>
    <row r="46" spans="2:7">
      <c r="B46" s="4" t="s">
        <v>1364</v>
      </c>
      <c r="C46">
        <f t="shared" si="0"/>
        <v>4</v>
      </c>
      <c r="D46" s="2">
        <v>0.27083333333333298</v>
      </c>
      <c r="E46">
        <f t="shared" si="1"/>
        <v>48.2</v>
      </c>
      <c r="F46">
        <v>-100</v>
      </c>
      <c r="G46" s="7"/>
    </row>
    <row r="47" spans="2:7">
      <c r="B47" s="4" t="s">
        <v>1365</v>
      </c>
      <c r="C47">
        <f t="shared" si="0"/>
        <v>4</v>
      </c>
      <c r="D47" s="2">
        <v>0.27777777777777801</v>
      </c>
      <c r="E47">
        <f t="shared" si="1"/>
        <v>48.9</v>
      </c>
      <c r="F47">
        <v>-100</v>
      </c>
      <c r="G47" s="7"/>
    </row>
    <row r="48" spans="2:7">
      <c r="B48" s="4" t="s">
        <v>1366</v>
      </c>
      <c r="C48">
        <f t="shared" si="0"/>
        <v>4</v>
      </c>
      <c r="D48" s="2">
        <v>0.28472222222222199</v>
      </c>
      <c r="E48">
        <f t="shared" si="1"/>
        <v>49.8</v>
      </c>
      <c r="F48">
        <v>-100</v>
      </c>
      <c r="G48" s="7"/>
    </row>
    <row r="49" spans="2:8">
      <c r="B49" s="4" t="s">
        <v>1367</v>
      </c>
      <c r="C49">
        <f t="shared" si="0"/>
        <v>4</v>
      </c>
      <c r="D49" s="2">
        <v>0.29166666666666702</v>
      </c>
      <c r="E49">
        <f t="shared" si="1"/>
        <v>50.8</v>
      </c>
      <c r="F49">
        <v>-100</v>
      </c>
      <c r="G49" s="7"/>
    </row>
    <row r="50" spans="2:8">
      <c r="B50" s="4" t="s">
        <v>1368</v>
      </c>
      <c r="C50">
        <f t="shared" si="0"/>
        <v>4</v>
      </c>
      <c r="D50" s="2">
        <v>0.29861111111111099</v>
      </c>
      <c r="E50">
        <f t="shared" si="1"/>
        <v>51.9</v>
      </c>
      <c r="F50">
        <v>-100</v>
      </c>
      <c r="G50" s="7"/>
    </row>
    <row r="51" spans="2:8">
      <c r="B51" s="4" t="s">
        <v>1369</v>
      </c>
      <c r="C51">
        <f t="shared" si="0"/>
        <v>4</v>
      </c>
      <c r="D51" s="2">
        <v>0.30555555555555602</v>
      </c>
      <c r="E51">
        <f t="shared" si="1"/>
        <v>53.2</v>
      </c>
      <c r="F51">
        <v>-100</v>
      </c>
      <c r="G51" s="7"/>
    </row>
    <row r="52" spans="2:8">
      <c r="B52" s="4" t="s">
        <v>1370</v>
      </c>
      <c r="C52">
        <f t="shared" si="0"/>
        <v>4</v>
      </c>
      <c r="D52" s="2">
        <v>0.3125</v>
      </c>
      <c r="E52">
        <f t="shared" si="1"/>
        <v>54.6</v>
      </c>
      <c r="F52">
        <v>-100</v>
      </c>
      <c r="G52" s="7"/>
    </row>
    <row r="53" spans="2:8">
      <c r="B53" s="4" t="s">
        <v>1371</v>
      </c>
      <c r="C53">
        <f t="shared" si="0"/>
        <v>4</v>
      </c>
      <c r="D53" s="2">
        <v>0.31944444444444398</v>
      </c>
      <c r="E53">
        <f t="shared" si="1"/>
        <v>56.2</v>
      </c>
      <c r="F53">
        <v>-100</v>
      </c>
      <c r="G53" s="7"/>
    </row>
    <row r="54" spans="2:8">
      <c r="B54" s="4" t="s">
        <v>1372</v>
      </c>
      <c r="C54">
        <f t="shared" si="0"/>
        <v>4</v>
      </c>
      <c r="D54" s="2">
        <v>0.32638888888888901</v>
      </c>
      <c r="E54">
        <f t="shared" si="1"/>
        <v>58</v>
      </c>
      <c r="F54">
        <v>-100</v>
      </c>
      <c r="G54" s="7"/>
    </row>
    <row r="55" spans="2:8">
      <c r="B55" s="4" t="s">
        <v>1373</v>
      </c>
      <c r="C55">
        <f t="shared" si="0"/>
        <v>4</v>
      </c>
      <c r="D55" s="2">
        <v>0.33333333333333298</v>
      </c>
      <c r="E55">
        <f t="shared" si="1"/>
        <v>60</v>
      </c>
      <c r="F55">
        <v>-100</v>
      </c>
      <c r="G55" s="7"/>
    </row>
    <row r="56" spans="2:8">
      <c r="B56" s="4" t="s">
        <v>1374</v>
      </c>
      <c r="C56">
        <f t="shared" si="0"/>
        <v>4</v>
      </c>
      <c r="D56" s="2">
        <v>0.34027777777777801</v>
      </c>
      <c r="E56">
        <f t="shared" si="1"/>
        <v>62.2</v>
      </c>
      <c r="F56">
        <v>-100</v>
      </c>
      <c r="G56" s="7"/>
    </row>
    <row r="57" spans="2:8">
      <c r="B57" s="4" t="s">
        <v>1375</v>
      </c>
      <c r="C57">
        <f t="shared" si="0"/>
        <v>4</v>
      </c>
      <c r="D57" s="2">
        <v>0.34722222222222199</v>
      </c>
      <c r="E57">
        <f t="shared" si="1"/>
        <v>64.5</v>
      </c>
      <c r="F57">
        <v>-100</v>
      </c>
      <c r="G57" s="7"/>
    </row>
    <row r="58" spans="2:8">
      <c r="B58" s="4" t="s">
        <v>1376</v>
      </c>
      <c r="C58">
        <f t="shared" si="0"/>
        <v>4</v>
      </c>
      <c r="D58" s="2">
        <v>0.35416666666666702</v>
      </c>
      <c r="E58">
        <f t="shared" si="1"/>
        <v>67.2</v>
      </c>
      <c r="F58">
        <v>-100</v>
      </c>
      <c r="G58" s="7"/>
    </row>
    <row r="59" spans="2:8">
      <c r="B59" s="4" t="s">
        <v>1377</v>
      </c>
      <c r="C59">
        <f t="shared" si="0"/>
        <v>4</v>
      </c>
      <c r="D59" s="2">
        <v>0.36111111111111099</v>
      </c>
      <c r="E59">
        <f t="shared" si="1"/>
        <v>70</v>
      </c>
      <c r="F59">
        <v>-100</v>
      </c>
      <c r="G59" s="7"/>
    </row>
    <row r="60" spans="2:8">
      <c r="B60" s="4" t="s">
        <v>1378</v>
      </c>
      <c r="C60">
        <f t="shared" si="0"/>
        <v>4</v>
      </c>
      <c r="D60" s="2">
        <v>0.36805555555555602</v>
      </c>
      <c r="E60">
        <f t="shared" si="1"/>
        <v>73</v>
      </c>
      <c r="F60">
        <v>-100</v>
      </c>
      <c r="G60" s="7"/>
    </row>
    <row r="61" spans="2:8">
      <c r="B61" s="4" t="s">
        <v>1379</v>
      </c>
      <c r="C61">
        <f t="shared" si="0"/>
        <v>4</v>
      </c>
      <c r="D61" s="2">
        <v>0.375</v>
      </c>
      <c r="E61">
        <f t="shared" si="1"/>
        <v>76.2</v>
      </c>
      <c r="F61">
        <v>-100</v>
      </c>
      <c r="G61" s="7"/>
    </row>
    <row r="62" spans="2:8">
      <c r="B62" s="4" t="s">
        <v>1380</v>
      </c>
      <c r="C62">
        <f t="shared" si="0"/>
        <v>4</v>
      </c>
      <c r="D62" s="2">
        <v>0.38194444444444398</v>
      </c>
      <c r="E62">
        <f t="shared" si="1"/>
        <v>79.599999999999994</v>
      </c>
      <c r="F62">
        <v>-100</v>
      </c>
      <c r="G62" s="7"/>
    </row>
    <row r="63" spans="2:8">
      <c r="B63" s="4" t="s">
        <v>1381</v>
      </c>
      <c r="C63">
        <f t="shared" si="0"/>
        <v>4</v>
      </c>
      <c r="D63" s="2">
        <v>0.38888888888888901</v>
      </c>
      <c r="E63">
        <f t="shared" si="1"/>
        <v>83.1</v>
      </c>
      <c r="F63">
        <v>-100</v>
      </c>
      <c r="G63" s="7"/>
    </row>
    <row r="64" spans="2:8">
      <c r="B64" s="4" t="s">
        <v>1382</v>
      </c>
      <c r="C64">
        <f t="shared" si="0"/>
        <v>4</v>
      </c>
      <c r="D64" s="2">
        <v>0.39583333333333298</v>
      </c>
      <c r="E64">
        <f t="shared" si="1"/>
        <v>86.7</v>
      </c>
      <c r="F64">
        <v>-100</v>
      </c>
      <c r="H64" s="7"/>
    </row>
    <row r="65" spans="2:7">
      <c r="B65" s="4" t="s">
        <v>1383</v>
      </c>
      <c r="C65">
        <f t="shared" si="0"/>
        <v>4</v>
      </c>
      <c r="D65" s="2">
        <v>0.40277777777777801</v>
      </c>
      <c r="E65">
        <f t="shared" si="1"/>
        <v>90.4</v>
      </c>
      <c r="F65">
        <v>-100</v>
      </c>
      <c r="G65" s="7"/>
    </row>
    <row r="66" spans="2:7">
      <c r="B66" s="4" t="s">
        <v>1384</v>
      </c>
      <c r="C66">
        <f t="shared" si="0"/>
        <v>4</v>
      </c>
      <c r="D66" s="2">
        <v>0.40972222222222199</v>
      </c>
      <c r="E66">
        <f t="shared" si="1"/>
        <v>94.1</v>
      </c>
      <c r="F66">
        <v>-100</v>
      </c>
      <c r="G66" s="7"/>
    </row>
    <row r="67" spans="2:7">
      <c r="B67" s="4" t="s">
        <v>1385</v>
      </c>
      <c r="C67">
        <f t="shared" si="0"/>
        <v>4</v>
      </c>
      <c r="D67" s="2">
        <v>0.41666666666666702</v>
      </c>
      <c r="E67">
        <f t="shared" si="1"/>
        <v>97.8</v>
      </c>
      <c r="F67">
        <v>-100</v>
      </c>
      <c r="G67" s="7"/>
    </row>
    <row r="68" spans="2:7">
      <c r="B68" s="4" t="s">
        <v>1386</v>
      </c>
      <c r="C68">
        <f t="shared" si="0"/>
        <v>4</v>
      </c>
      <c r="D68" s="2">
        <v>0.42361111111111099</v>
      </c>
      <c r="E68">
        <f t="shared" si="1"/>
        <v>101.4</v>
      </c>
      <c r="F68">
        <v>-100</v>
      </c>
      <c r="G68" s="7"/>
    </row>
    <row r="69" spans="2:7">
      <c r="B69" s="4" t="s">
        <v>1387</v>
      </c>
      <c r="C69">
        <f t="shared" si="0"/>
        <v>4</v>
      </c>
      <c r="D69" s="2">
        <v>0.43055555555555602</v>
      </c>
      <c r="E69">
        <f t="shared" si="1"/>
        <v>104.9</v>
      </c>
      <c r="F69">
        <v>-100</v>
      </c>
      <c r="G69" s="7"/>
    </row>
    <row r="70" spans="2:7">
      <c r="B70" s="4" t="s">
        <v>1388</v>
      </c>
      <c r="C70">
        <f t="shared" si="0"/>
        <v>4</v>
      </c>
      <c r="D70" s="2">
        <v>0.4375</v>
      </c>
      <c r="E70">
        <f t="shared" si="1"/>
        <v>108.3</v>
      </c>
      <c r="F70">
        <v>-100</v>
      </c>
      <c r="G70" s="7"/>
    </row>
    <row r="71" spans="2:7">
      <c r="B71" s="4" t="s">
        <v>1389</v>
      </c>
      <c r="C71">
        <f t="shared" si="0"/>
        <v>4</v>
      </c>
      <c r="D71" s="2">
        <v>0.44444444444444398</v>
      </c>
      <c r="E71">
        <f t="shared" si="1"/>
        <v>111.4</v>
      </c>
      <c r="F71">
        <f>E71</f>
        <v>111.4</v>
      </c>
      <c r="G71" s="7" t="s">
        <v>1323</v>
      </c>
    </row>
    <row r="72" spans="2:7">
      <c r="B72" s="4" t="s">
        <v>1390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114.4</v>
      </c>
      <c r="F72">
        <v>-100</v>
      </c>
      <c r="G72" s="7"/>
    </row>
    <row r="73" spans="2:7">
      <c r="B73" s="4" t="s">
        <v>1391</v>
      </c>
      <c r="C73">
        <f t="shared" si="2"/>
        <v>4</v>
      </c>
      <c r="D73" s="2">
        <v>0.45833333333333298</v>
      </c>
      <c r="E73">
        <f t="shared" si="3"/>
        <v>117.1</v>
      </c>
      <c r="F73">
        <v>-100</v>
      </c>
      <c r="G73" s="7"/>
    </row>
    <row r="74" spans="2:7">
      <c r="B74" s="4" t="s">
        <v>1392</v>
      </c>
      <c r="C74">
        <f t="shared" si="2"/>
        <v>4</v>
      </c>
      <c r="D74" s="2">
        <v>0.46527777777777801</v>
      </c>
      <c r="E74">
        <f t="shared" si="3"/>
        <v>119.5</v>
      </c>
      <c r="F74">
        <v>-100</v>
      </c>
      <c r="G74" s="7"/>
    </row>
    <row r="75" spans="2:7">
      <c r="B75" s="4" t="s">
        <v>1393</v>
      </c>
      <c r="C75">
        <f t="shared" si="2"/>
        <v>4</v>
      </c>
      <c r="D75" s="2">
        <v>0.47222222222222199</v>
      </c>
      <c r="E75">
        <f t="shared" si="3"/>
        <v>121.7</v>
      </c>
      <c r="F75">
        <v>-100</v>
      </c>
      <c r="G75" s="7"/>
    </row>
    <row r="76" spans="2:7">
      <c r="B76" s="4" t="s">
        <v>1394</v>
      </c>
      <c r="C76">
        <f t="shared" si="2"/>
        <v>4</v>
      </c>
      <c r="D76" s="2">
        <v>0.47916666666666702</v>
      </c>
      <c r="E76">
        <f t="shared" si="3"/>
        <v>123.7</v>
      </c>
      <c r="F76">
        <v>-100</v>
      </c>
      <c r="G76" s="7"/>
    </row>
    <row r="77" spans="2:7">
      <c r="B77" s="4" t="s">
        <v>1395</v>
      </c>
      <c r="C77">
        <f t="shared" si="2"/>
        <v>4</v>
      </c>
      <c r="D77" s="2">
        <v>0.48611111111111099</v>
      </c>
      <c r="E77">
        <f t="shared" si="3"/>
        <v>125.3</v>
      </c>
      <c r="F77">
        <v>-100</v>
      </c>
      <c r="G77" s="7"/>
    </row>
    <row r="78" spans="2:7">
      <c r="B78" s="4" t="s">
        <v>1396</v>
      </c>
      <c r="C78">
        <f t="shared" si="2"/>
        <v>4</v>
      </c>
      <c r="D78" s="2">
        <v>0.49305555555555602</v>
      </c>
      <c r="E78">
        <f t="shared" si="3"/>
        <v>126.8</v>
      </c>
      <c r="F78">
        <v>-100</v>
      </c>
      <c r="G78" s="7"/>
    </row>
    <row r="79" spans="2:7">
      <c r="B79" s="5" t="s">
        <v>1397</v>
      </c>
      <c r="C79">
        <f t="shared" si="2"/>
        <v>4</v>
      </c>
      <c r="D79" s="2">
        <v>0.5</v>
      </c>
      <c r="E79">
        <f t="shared" si="3"/>
        <v>128</v>
      </c>
      <c r="F79">
        <v>-100</v>
      </c>
      <c r="G79" s="7"/>
    </row>
    <row r="80" spans="2:7">
      <c r="B80" s="5" t="s">
        <v>1398</v>
      </c>
      <c r="C80">
        <f t="shared" si="2"/>
        <v>4</v>
      </c>
      <c r="D80" s="2">
        <v>0.50694444444444398</v>
      </c>
      <c r="E80">
        <f t="shared" si="3"/>
        <v>129</v>
      </c>
      <c r="F80">
        <v>-100</v>
      </c>
      <c r="G80" s="7"/>
    </row>
    <row r="81" spans="2:7">
      <c r="B81" s="5" t="s">
        <v>1399</v>
      </c>
      <c r="C81">
        <f t="shared" si="2"/>
        <v>4</v>
      </c>
      <c r="D81" s="2">
        <v>0.51388888888888895</v>
      </c>
      <c r="E81">
        <f t="shared" si="3"/>
        <v>129.9</v>
      </c>
      <c r="F81">
        <v>-100</v>
      </c>
      <c r="G81" s="7"/>
    </row>
    <row r="82" spans="2:7">
      <c r="B82" s="5" t="s">
        <v>1400</v>
      </c>
      <c r="C82">
        <f t="shared" si="2"/>
        <v>4</v>
      </c>
      <c r="D82" s="2">
        <v>0.52083333333333304</v>
      </c>
      <c r="E82">
        <f t="shared" si="3"/>
        <v>130.6</v>
      </c>
      <c r="F82">
        <v>-100</v>
      </c>
      <c r="G82" s="7"/>
    </row>
    <row r="83" spans="2:7">
      <c r="B83" s="5" t="s">
        <v>1401</v>
      </c>
      <c r="C83">
        <f t="shared" si="2"/>
        <v>4</v>
      </c>
      <c r="D83" s="2">
        <v>0.52777777777777801</v>
      </c>
      <c r="E83">
        <f t="shared" si="3"/>
        <v>131.30000000000001</v>
      </c>
      <c r="F83">
        <v>-100</v>
      </c>
      <c r="G83" s="7"/>
    </row>
    <row r="84" spans="2:7">
      <c r="B84" s="5" t="s">
        <v>1402</v>
      </c>
      <c r="C84">
        <f t="shared" si="2"/>
        <v>4</v>
      </c>
      <c r="D84" s="2">
        <v>0.53472222222222199</v>
      </c>
      <c r="E84">
        <f t="shared" si="3"/>
        <v>131.80000000000001</v>
      </c>
      <c r="F84">
        <v>-100</v>
      </c>
      <c r="G84" s="7"/>
    </row>
    <row r="85" spans="2:7">
      <c r="B85" s="5" t="s">
        <v>1403</v>
      </c>
      <c r="C85">
        <f t="shared" si="2"/>
        <v>4</v>
      </c>
      <c r="D85" s="2">
        <v>0.54166666666666696</v>
      </c>
      <c r="E85">
        <f t="shared" si="3"/>
        <v>132.4</v>
      </c>
      <c r="F85">
        <v>-100</v>
      </c>
      <c r="G85" s="7"/>
    </row>
    <row r="86" spans="2:7">
      <c r="B86" s="5" t="s">
        <v>1404</v>
      </c>
      <c r="C86">
        <f t="shared" si="2"/>
        <v>4</v>
      </c>
      <c r="D86" s="2">
        <v>0.54861111111111105</v>
      </c>
      <c r="E86">
        <f t="shared" si="3"/>
        <v>132.80000000000001</v>
      </c>
      <c r="F86">
        <v>-100</v>
      </c>
      <c r="G86" s="7"/>
    </row>
    <row r="87" spans="2:7">
      <c r="B87" s="5" t="s">
        <v>1405</v>
      </c>
      <c r="C87">
        <f t="shared" si="2"/>
        <v>4</v>
      </c>
      <c r="D87" s="2">
        <v>0.55555555555555602</v>
      </c>
      <c r="E87">
        <f t="shared" si="3"/>
        <v>133.30000000000001</v>
      </c>
      <c r="F87">
        <v>-100</v>
      </c>
      <c r="G87" s="7"/>
    </row>
    <row r="88" spans="2:7">
      <c r="B88" s="5" t="s">
        <v>1406</v>
      </c>
      <c r="C88">
        <f t="shared" si="2"/>
        <v>4</v>
      </c>
      <c r="D88" s="2">
        <v>0.5625</v>
      </c>
      <c r="E88">
        <f t="shared" si="3"/>
        <v>133.69999999999999</v>
      </c>
      <c r="F88">
        <v>-100</v>
      </c>
      <c r="G88" s="7"/>
    </row>
    <row r="89" spans="2:7">
      <c r="B89" s="5" t="s">
        <v>1407</v>
      </c>
      <c r="C89">
        <f t="shared" si="2"/>
        <v>4</v>
      </c>
      <c r="D89" s="2">
        <v>0.56944444444444398</v>
      </c>
      <c r="E89">
        <f t="shared" si="3"/>
        <v>134.1</v>
      </c>
      <c r="F89">
        <v>-100</v>
      </c>
      <c r="G89" s="7"/>
    </row>
    <row r="90" spans="2:7">
      <c r="B90" s="5" t="s">
        <v>1408</v>
      </c>
      <c r="C90">
        <f t="shared" si="2"/>
        <v>4</v>
      </c>
      <c r="D90" s="2">
        <v>0.57638888888888895</v>
      </c>
      <c r="E90">
        <f t="shared" si="3"/>
        <v>134.6</v>
      </c>
      <c r="F90">
        <v>-100</v>
      </c>
      <c r="G90" s="7"/>
    </row>
    <row r="91" spans="2:7">
      <c r="B91" s="5" t="s">
        <v>1409</v>
      </c>
      <c r="C91">
        <f t="shared" si="2"/>
        <v>4</v>
      </c>
      <c r="D91" s="2">
        <v>0.58333333333333304</v>
      </c>
      <c r="E91">
        <f t="shared" si="3"/>
        <v>135</v>
      </c>
      <c r="F91">
        <v>-100</v>
      </c>
      <c r="G91" s="7"/>
    </row>
    <row r="92" spans="2:7">
      <c r="B92" s="5" t="s">
        <v>1410</v>
      </c>
      <c r="C92">
        <f t="shared" si="2"/>
        <v>4</v>
      </c>
      <c r="D92" s="2">
        <v>0.59027777777777801</v>
      </c>
      <c r="E92">
        <f t="shared" si="3"/>
        <v>135.4</v>
      </c>
      <c r="F92">
        <v>-100</v>
      </c>
      <c r="G92" s="7"/>
    </row>
    <row r="93" spans="2:7">
      <c r="B93" s="5" t="s">
        <v>1411</v>
      </c>
      <c r="C93">
        <f t="shared" si="2"/>
        <v>4</v>
      </c>
      <c r="D93" s="2">
        <v>0.59722222222222199</v>
      </c>
      <c r="E93">
        <f t="shared" si="3"/>
        <v>135.80000000000001</v>
      </c>
      <c r="F93">
        <v>-100</v>
      </c>
      <c r="G93" s="7"/>
    </row>
    <row r="94" spans="2:7">
      <c r="B94" s="5" t="s">
        <v>1412</v>
      </c>
      <c r="C94">
        <f t="shared" si="2"/>
        <v>4</v>
      </c>
      <c r="D94" s="2">
        <v>0.60416666666666696</v>
      </c>
      <c r="E94">
        <f t="shared" si="3"/>
        <v>136.1</v>
      </c>
      <c r="F94">
        <v>-100</v>
      </c>
      <c r="G94" s="7"/>
    </row>
    <row r="95" spans="2:7">
      <c r="B95" s="5" t="s">
        <v>1413</v>
      </c>
      <c r="C95">
        <f t="shared" si="2"/>
        <v>4</v>
      </c>
      <c r="D95" s="2">
        <v>0.61111111111111105</v>
      </c>
      <c r="E95">
        <f t="shared" si="3"/>
        <v>136.4</v>
      </c>
      <c r="F95">
        <v>-100</v>
      </c>
      <c r="G95" s="7"/>
    </row>
    <row r="96" spans="2:7">
      <c r="B96" s="5" t="s">
        <v>1414</v>
      </c>
      <c r="C96">
        <f t="shared" si="2"/>
        <v>4</v>
      </c>
      <c r="D96" s="2">
        <v>0.61805555555555503</v>
      </c>
      <c r="E96">
        <f t="shared" si="3"/>
        <v>136.6</v>
      </c>
      <c r="F96">
        <v>-100</v>
      </c>
      <c r="G96" s="7"/>
    </row>
    <row r="97" spans="2:7">
      <c r="B97" s="5" t="s">
        <v>1415</v>
      </c>
      <c r="C97">
        <f t="shared" si="2"/>
        <v>4</v>
      </c>
      <c r="D97" s="2">
        <v>0.625</v>
      </c>
      <c r="E97">
        <f t="shared" si="3"/>
        <v>136.80000000000001</v>
      </c>
      <c r="F97">
        <v>-100</v>
      </c>
      <c r="G97" s="7"/>
    </row>
    <row r="98" spans="2:7">
      <c r="B98" s="5" t="s">
        <v>1416</v>
      </c>
      <c r="C98">
        <f t="shared" si="2"/>
        <v>4</v>
      </c>
      <c r="D98" s="2">
        <v>0.63194444444444398</v>
      </c>
      <c r="E98">
        <f t="shared" si="3"/>
        <v>137</v>
      </c>
      <c r="F98">
        <v>-100</v>
      </c>
      <c r="G98" s="7"/>
    </row>
    <row r="99" spans="2:7">
      <c r="B99" s="5" t="s">
        <v>1417</v>
      </c>
      <c r="C99">
        <f t="shared" si="2"/>
        <v>4</v>
      </c>
      <c r="D99" s="2">
        <v>0.63888888888888895</v>
      </c>
      <c r="E99">
        <f t="shared" si="3"/>
        <v>137.1</v>
      </c>
      <c r="F99">
        <v>-100</v>
      </c>
      <c r="G99" s="7"/>
    </row>
    <row r="100" spans="2:7">
      <c r="B100" s="5" t="s">
        <v>1418</v>
      </c>
      <c r="C100">
        <f t="shared" si="2"/>
        <v>4</v>
      </c>
      <c r="D100" s="2">
        <v>0.64583333333333304</v>
      </c>
      <c r="E100">
        <f t="shared" si="3"/>
        <v>137.19999999999999</v>
      </c>
      <c r="F100">
        <v>-100</v>
      </c>
      <c r="G100" s="7"/>
    </row>
    <row r="101" spans="2:7">
      <c r="B101" s="5" t="s">
        <v>1419</v>
      </c>
      <c r="C101">
        <f t="shared" si="2"/>
        <v>4</v>
      </c>
      <c r="D101" s="2">
        <v>0.65277777777777801</v>
      </c>
      <c r="E101">
        <f t="shared" si="3"/>
        <v>137.19999999999999</v>
      </c>
      <c r="F101">
        <v>-100</v>
      </c>
      <c r="G101" s="7"/>
    </row>
    <row r="102" spans="2:7">
      <c r="B102" s="5" t="s">
        <v>1420</v>
      </c>
      <c r="C102">
        <f t="shared" si="2"/>
        <v>4</v>
      </c>
      <c r="D102" s="2">
        <v>0.65972222222222199</v>
      </c>
      <c r="E102">
        <f t="shared" si="3"/>
        <v>137.30000000000001</v>
      </c>
      <c r="F102">
        <v>-100</v>
      </c>
      <c r="G102" s="7"/>
    </row>
    <row r="103" spans="2:7">
      <c r="B103" s="5" t="s">
        <v>1421</v>
      </c>
      <c r="C103">
        <f t="shared" si="2"/>
        <v>4</v>
      </c>
      <c r="D103" s="2">
        <v>0.66666666666666696</v>
      </c>
      <c r="E103">
        <f t="shared" si="3"/>
        <v>137.30000000000001</v>
      </c>
      <c r="F103">
        <v>-100</v>
      </c>
      <c r="G103" s="7"/>
    </row>
    <row r="104" spans="2:7">
      <c r="B104" s="5" t="s">
        <v>1422</v>
      </c>
      <c r="C104">
        <f t="shared" si="2"/>
        <v>4</v>
      </c>
      <c r="D104" s="2">
        <v>0.67361111111111105</v>
      </c>
      <c r="E104">
        <f t="shared" si="3"/>
        <v>137.4</v>
      </c>
      <c r="F104">
        <v>-100</v>
      </c>
      <c r="G104" s="7"/>
    </row>
    <row r="105" spans="2:7">
      <c r="B105" s="5" t="s">
        <v>1423</v>
      </c>
      <c r="C105">
        <f t="shared" si="2"/>
        <v>4</v>
      </c>
      <c r="D105" s="2">
        <v>0.68055555555555503</v>
      </c>
      <c r="E105">
        <f t="shared" si="3"/>
        <v>137.5</v>
      </c>
      <c r="F105">
        <v>-100</v>
      </c>
      <c r="G105" s="7"/>
    </row>
    <row r="106" spans="2:7">
      <c r="B106" s="5" t="s">
        <v>1424</v>
      </c>
      <c r="C106">
        <f t="shared" si="2"/>
        <v>4</v>
      </c>
      <c r="D106" s="2">
        <v>0.6875</v>
      </c>
      <c r="E106">
        <f t="shared" si="3"/>
        <v>137.6</v>
      </c>
      <c r="F106">
        <v>-100</v>
      </c>
      <c r="G106" s="7"/>
    </row>
    <row r="107" spans="2:7">
      <c r="B107" s="5" t="s">
        <v>1425</v>
      </c>
      <c r="C107">
        <f t="shared" si="2"/>
        <v>5</v>
      </c>
      <c r="D107" s="2">
        <v>0.69444444444444398</v>
      </c>
      <c r="E107">
        <f t="shared" si="3"/>
        <v>137.9</v>
      </c>
      <c r="F107">
        <v>-100</v>
      </c>
      <c r="G107" s="7"/>
    </row>
    <row r="108" spans="2:7">
      <c r="B108" s="5" t="s">
        <v>1426</v>
      </c>
      <c r="C108">
        <f t="shared" si="2"/>
        <v>5</v>
      </c>
      <c r="D108" s="2">
        <v>0.70138888888888895</v>
      </c>
      <c r="E108">
        <f t="shared" si="3"/>
        <v>138.19999999999999</v>
      </c>
      <c r="F108">
        <v>-100</v>
      </c>
      <c r="G108" s="7"/>
    </row>
    <row r="109" spans="2:7">
      <c r="B109" s="5" t="s">
        <v>559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1427</v>
      </c>
      <c r="C110">
        <f t="shared" si="2"/>
        <v>5</v>
      </c>
      <c r="D110" s="2">
        <v>0.71527777777777801</v>
      </c>
      <c r="E110">
        <f t="shared" si="3"/>
        <v>139.1</v>
      </c>
      <c r="F110">
        <v>-100</v>
      </c>
      <c r="G110" s="7"/>
    </row>
    <row r="111" spans="2:7">
      <c r="B111" s="5" t="s">
        <v>1428</v>
      </c>
      <c r="C111">
        <f t="shared" si="2"/>
        <v>5</v>
      </c>
      <c r="D111" s="2">
        <v>0.72222222222222199</v>
      </c>
      <c r="E111">
        <f t="shared" si="3"/>
        <v>139.69999999999999</v>
      </c>
      <c r="F111">
        <v>-100</v>
      </c>
      <c r="G111" s="7"/>
    </row>
    <row r="112" spans="2:7">
      <c r="B112" s="5" t="s">
        <v>1429</v>
      </c>
      <c r="C112">
        <f t="shared" si="2"/>
        <v>5</v>
      </c>
      <c r="D112" s="2">
        <v>0.72916666666666696</v>
      </c>
      <c r="E112">
        <f t="shared" si="3"/>
        <v>140.4</v>
      </c>
      <c r="F112">
        <v>-100</v>
      </c>
      <c r="G112" s="7"/>
    </row>
    <row r="113" spans="2:7">
      <c r="B113" s="5" t="s">
        <v>1430</v>
      </c>
      <c r="C113">
        <f t="shared" si="2"/>
        <v>5</v>
      </c>
      <c r="D113" s="2">
        <v>0.73611111111111105</v>
      </c>
      <c r="E113">
        <f t="shared" si="3"/>
        <v>141.1</v>
      </c>
      <c r="F113">
        <v>-100</v>
      </c>
      <c r="G113" s="7"/>
    </row>
    <row r="114" spans="2:7">
      <c r="B114" s="5" t="s">
        <v>1431</v>
      </c>
      <c r="C114">
        <f t="shared" si="2"/>
        <v>5</v>
      </c>
      <c r="D114" s="2">
        <v>0.74305555555555503</v>
      </c>
      <c r="E114">
        <f t="shared" si="3"/>
        <v>141.9</v>
      </c>
      <c r="F114">
        <v>-100</v>
      </c>
      <c r="G114" s="7"/>
    </row>
    <row r="115" spans="2:7">
      <c r="B115" s="5" t="s">
        <v>1432</v>
      </c>
      <c r="C115">
        <f t="shared" si="2"/>
        <v>5</v>
      </c>
      <c r="D115" s="2">
        <v>0.75</v>
      </c>
      <c r="E115">
        <f t="shared" si="3"/>
        <v>142.69999999999999</v>
      </c>
      <c r="F115">
        <v>-100</v>
      </c>
      <c r="G115" s="7"/>
    </row>
    <row r="116" spans="2:7">
      <c r="B116" s="5" t="s">
        <v>1433</v>
      </c>
      <c r="C116">
        <f t="shared" si="2"/>
        <v>5</v>
      </c>
      <c r="D116" s="2">
        <v>0.75694444444444398</v>
      </c>
      <c r="E116">
        <f t="shared" si="3"/>
        <v>143.6</v>
      </c>
      <c r="F116">
        <v>-100</v>
      </c>
      <c r="G116" s="7"/>
    </row>
    <row r="117" spans="2:7">
      <c r="B117" s="5" t="s">
        <v>1434</v>
      </c>
      <c r="C117">
        <f t="shared" si="2"/>
        <v>5</v>
      </c>
      <c r="D117" s="2">
        <v>0.76388888888888895</v>
      </c>
      <c r="E117">
        <f t="shared" si="3"/>
        <v>144.4</v>
      </c>
      <c r="F117">
        <v>-100</v>
      </c>
      <c r="G117" s="7"/>
    </row>
    <row r="118" spans="2:7">
      <c r="B118" s="5" t="s">
        <v>1435</v>
      </c>
      <c r="C118">
        <f t="shared" si="2"/>
        <v>5</v>
      </c>
      <c r="D118" s="2">
        <v>0.77083333333333304</v>
      </c>
      <c r="E118">
        <f t="shared" si="3"/>
        <v>145.19999999999999</v>
      </c>
      <c r="F118">
        <v>-100</v>
      </c>
      <c r="G118" s="7"/>
    </row>
    <row r="119" spans="2:7">
      <c r="B119" s="5" t="s">
        <v>1436</v>
      </c>
      <c r="C119">
        <f t="shared" si="2"/>
        <v>5</v>
      </c>
      <c r="D119" s="2">
        <v>0.77777777777777801</v>
      </c>
      <c r="E119">
        <f t="shared" si="3"/>
        <v>146</v>
      </c>
      <c r="F119">
        <v>-100</v>
      </c>
      <c r="G119" s="7"/>
    </row>
    <row r="120" spans="2:7">
      <c r="B120" s="5" t="s">
        <v>1437</v>
      </c>
      <c r="C120">
        <f t="shared" si="2"/>
        <v>5</v>
      </c>
      <c r="D120" s="2">
        <v>0.78472222222222199</v>
      </c>
      <c r="E120">
        <f t="shared" si="3"/>
        <v>146.6</v>
      </c>
      <c r="F120">
        <v>-100</v>
      </c>
      <c r="G120" s="7"/>
    </row>
    <row r="121" spans="2:7">
      <c r="B121" s="5" t="s">
        <v>1438</v>
      </c>
      <c r="C121">
        <f t="shared" si="2"/>
        <v>5</v>
      </c>
      <c r="D121" s="2">
        <v>0.79166666666666696</v>
      </c>
      <c r="E121">
        <f t="shared" si="3"/>
        <v>147.19999999999999</v>
      </c>
      <c r="F121">
        <v>-100</v>
      </c>
      <c r="G121" s="7"/>
    </row>
    <row r="122" spans="2:7">
      <c r="B122" s="5" t="s">
        <v>1439</v>
      </c>
      <c r="C122">
        <f t="shared" si="2"/>
        <v>5</v>
      </c>
      <c r="D122" s="2">
        <v>0.79861111111111105</v>
      </c>
      <c r="E122">
        <f t="shared" si="3"/>
        <v>147.69999999999999</v>
      </c>
      <c r="F122">
        <v>-100</v>
      </c>
      <c r="G122" s="7"/>
    </row>
    <row r="123" spans="2:7">
      <c r="B123" s="5" t="s">
        <v>1440</v>
      </c>
      <c r="C123">
        <f t="shared" si="2"/>
        <v>5</v>
      </c>
      <c r="D123" s="2">
        <v>0.80555555555555503</v>
      </c>
      <c r="E123">
        <f t="shared" si="3"/>
        <v>148</v>
      </c>
      <c r="F123">
        <v>-100</v>
      </c>
      <c r="G123" s="7"/>
    </row>
    <row r="124" spans="2:7">
      <c r="B124" s="5" t="s">
        <v>1441</v>
      </c>
      <c r="C124">
        <f t="shared" si="2"/>
        <v>5</v>
      </c>
      <c r="D124" s="2">
        <v>0.8125</v>
      </c>
      <c r="E124">
        <f t="shared" si="3"/>
        <v>148.19999999999999</v>
      </c>
      <c r="F124">
        <v>-100</v>
      </c>
      <c r="G124" s="7"/>
    </row>
    <row r="125" spans="2:7">
      <c r="B125" s="5" t="s">
        <v>1442</v>
      </c>
      <c r="C125">
        <f t="shared" si="2"/>
        <v>5</v>
      </c>
      <c r="D125" s="2">
        <v>0.81944444444444398</v>
      </c>
      <c r="E125">
        <f t="shared" si="3"/>
        <v>148.4</v>
      </c>
      <c r="F125">
        <v>-100</v>
      </c>
      <c r="G125" s="7"/>
    </row>
    <row r="126" spans="2:7">
      <c r="B126" s="5" t="s">
        <v>1443</v>
      </c>
      <c r="C126">
        <f t="shared" si="2"/>
        <v>5</v>
      </c>
      <c r="D126" s="2">
        <v>0.82638888888888895</v>
      </c>
      <c r="E126">
        <f t="shared" si="3"/>
        <v>148.4</v>
      </c>
      <c r="F126">
        <v>-100</v>
      </c>
      <c r="G126" s="7"/>
    </row>
    <row r="127" spans="2:7">
      <c r="B127" s="5" t="s">
        <v>1444</v>
      </c>
      <c r="C127">
        <f t="shared" si="2"/>
        <v>5</v>
      </c>
      <c r="D127" s="2">
        <v>0.83333333333333304</v>
      </c>
      <c r="E127">
        <f t="shared" si="3"/>
        <v>148.30000000000001</v>
      </c>
      <c r="F127">
        <v>-100</v>
      </c>
      <c r="G127" s="7"/>
    </row>
    <row r="128" spans="2:7">
      <c r="B128" s="5" t="s">
        <v>1445</v>
      </c>
      <c r="C128">
        <f t="shared" si="2"/>
        <v>5</v>
      </c>
      <c r="D128" s="2">
        <v>0.84027777777777801</v>
      </c>
      <c r="E128">
        <f t="shared" si="3"/>
        <v>148.1</v>
      </c>
      <c r="F128">
        <v>-100</v>
      </c>
      <c r="G128" s="7"/>
    </row>
    <row r="129" spans="2:7">
      <c r="B129" s="5" t="s">
        <v>1446</v>
      </c>
      <c r="C129">
        <f t="shared" si="2"/>
        <v>5</v>
      </c>
      <c r="D129" s="2">
        <v>0.84722222222222199</v>
      </c>
      <c r="E129">
        <f t="shared" si="3"/>
        <v>147.80000000000001</v>
      </c>
      <c r="F129">
        <v>-100</v>
      </c>
      <c r="G129" s="7"/>
    </row>
    <row r="130" spans="2:7">
      <c r="B130" s="5" t="s">
        <v>1447</v>
      </c>
      <c r="C130">
        <f t="shared" si="2"/>
        <v>5</v>
      </c>
      <c r="D130" s="2">
        <v>0.85416666666666696</v>
      </c>
      <c r="E130">
        <f t="shared" si="3"/>
        <v>147.5</v>
      </c>
      <c r="F130">
        <v>-100</v>
      </c>
      <c r="G130" s="7"/>
    </row>
    <row r="131" spans="2:7">
      <c r="B131" s="5" t="s">
        <v>1448</v>
      </c>
      <c r="C131">
        <f t="shared" si="2"/>
        <v>5</v>
      </c>
      <c r="D131" s="2">
        <v>0.86111111111111105</v>
      </c>
      <c r="E131">
        <f t="shared" si="3"/>
        <v>147.19999999999999</v>
      </c>
      <c r="F131">
        <v>-100</v>
      </c>
      <c r="G131" s="7"/>
    </row>
    <row r="132" spans="2:7">
      <c r="B132" s="5" t="s">
        <v>1449</v>
      </c>
      <c r="C132">
        <f t="shared" si="2"/>
        <v>5</v>
      </c>
      <c r="D132" s="2">
        <v>0.86805555555555503</v>
      </c>
      <c r="E132">
        <f t="shared" si="3"/>
        <v>146.80000000000001</v>
      </c>
      <c r="F132">
        <v>-100</v>
      </c>
      <c r="G132" s="7"/>
    </row>
    <row r="133" spans="2:7">
      <c r="B133" s="5" t="s">
        <v>1450</v>
      </c>
      <c r="C133">
        <f t="shared" si="2"/>
        <v>5</v>
      </c>
      <c r="D133" s="2">
        <v>0.875</v>
      </c>
      <c r="E133">
        <f t="shared" si="3"/>
        <v>146.4</v>
      </c>
      <c r="F133">
        <v>-100</v>
      </c>
      <c r="G133" s="7"/>
    </row>
    <row r="134" spans="2:7">
      <c r="B134" s="5" t="s">
        <v>1019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1451</v>
      </c>
      <c r="C135">
        <f t="shared" si="2"/>
        <v>5</v>
      </c>
      <c r="D135" s="2">
        <v>0.88888888888888895</v>
      </c>
      <c r="E135">
        <f t="shared" si="3"/>
        <v>145.5</v>
      </c>
      <c r="F135">
        <v>-100</v>
      </c>
      <c r="G135" s="7"/>
    </row>
    <row r="136" spans="2:7">
      <c r="B136" s="5" t="s">
        <v>1452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145</v>
      </c>
      <c r="F136">
        <v>-100</v>
      </c>
      <c r="G136" s="7"/>
    </row>
    <row r="137" spans="2:7">
      <c r="B137" s="5" t="s">
        <v>1453</v>
      </c>
      <c r="C137">
        <f t="shared" si="4"/>
        <v>5</v>
      </c>
      <c r="D137" s="2">
        <v>0.90277777777777801</v>
      </c>
      <c r="E137">
        <f t="shared" si="5"/>
        <v>144.5</v>
      </c>
      <c r="F137">
        <v>-100</v>
      </c>
      <c r="G137" s="7"/>
    </row>
    <row r="138" spans="2:7">
      <c r="B138" s="5" t="s">
        <v>1454</v>
      </c>
      <c r="C138">
        <f t="shared" si="4"/>
        <v>5</v>
      </c>
      <c r="D138" s="2">
        <v>0.90972222222222199</v>
      </c>
      <c r="E138">
        <f t="shared" si="5"/>
        <v>144</v>
      </c>
      <c r="F138">
        <v>-100</v>
      </c>
      <c r="G138" s="7"/>
    </row>
    <row r="139" spans="2:7">
      <c r="B139" s="5" t="s">
        <v>1455</v>
      </c>
      <c r="C139">
        <f t="shared" si="4"/>
        <v>5</v>
      </c>
      <c r="D139" s="2">
        <v>0.91666666666666696</v>
      </c>
      <c r="E139">
        <f t="shared" si="5"/>
        <v>143.5</v>
      </c>
      <c r="F139">
        <v>-100</v>
      </c>
      <c r="G139" s="7"/>
    </row>
    <row r="140" spans="2:7">
      <c r="B140" s="5" t="s">
        <v>1456</v>
      </c>
      <c r="C140">
        <f t="shared" si="4"/>
        <v>5</v>
      </c>
      <c r="D140" s="2">
        <v>0.92361111111111105</v>
      </c>
      <c r="E140">
        <f t="shared" si="5"/>
        <v>142.9</v>
      </c>
      <c r="F140">
        <v>-100</v>
      </c>
      <c r="G140" s="7"/>
    </row>
    <row r="141" spans="2:7">
      <c r="B141" s="5" t="s">
        <v>1457</v>
      </c>
      <c r="C141">
        <f t="shared" si="4"/>
        <v>5</v>
      </c>
      <c r="D141" s="2">
        <v>0.93055555555555503</v>
      </c>
      <c r="E141">
        <f t="shared" si="5"/>
        <v>142.19999999999999</v>
      </c>
      <c r="F141">
        <v>-100</v>
      </c>
      <c r="G141" s="7"/>
    </row>
    <row r="142" spans="2:7">
      <c r="B142" s="5" t="s">
        <v>1458</v>
      </c>
      <c r="C142">
        <f t="shared" si="4"/>
        <v>5</v>
      </c>
      <c r="D142" s="2">
        <v>0.9375</v>
      </c>
      <c r="E142">
        <f t="shared" si="5"/>
        <v>141.4</v>
      </c>
      <c r="F142">
        <v>-100</v>
      </c>
      <c r="G142" s="7"/>
    </row>
    <row r="143" spans="2:7">
      <c r="B143" s="5" t="s">
        <v>1459</v>
      </c>
      <c r="C143">
        <f t="shared" si="4"/>
        <v>5</v>
      </c>
      <c r="D143" s="2">
        <v>0.94444444444444398</v>
      </c>
      <c r="E143">
        <f t="shared" si="5"/>
        <v>140.5</v>
      </c>
      <c r="F143">
        <v>-100</v>
      </c>
      <c r="G143" s="7"/>
    </row>
    <row r="144" spans="2:7">
      <c r="B144" s="5" t="s">
        <v>1460</v>
      </c>
      <c r="C144">
        <f t="shared" si="4"/>
        <v>5</v>
      </c>
      <c r="D144" s="2">
        <v>0.95138888888888895</v>
      </c>
      <c r="E144">
        <f t="shared" si="5"/>
        <v>139.4</v>
      </c>
      <c r="F144">
        <v>-100</v>
      </c>
      <c r="G144" s="7"/>
    </row>
    <row r="145" spans="2:7">
      <c r="B145" s="5" t="s">
        <v>1461</v>
      </c>
      <c r="C145">
        <f t="shared" si="4"/>
        <v>5</v>
      </c>
      <c r="D145" s="2">
        <v>0.95833333333333304</v>
      </c>
      <c r="E145">
        <f t="shared" si="5"/>
        <v>138.30000000000001</v>
      </c>
      <c r="F145">
        <v>-100</v>
      </c>
      <c r="G145" s="7"/>
    </row>
    <row r="146" spans="2:7">
      <c r="B146" s="5" t="s">
        <v>1462</v>
      </c>
      <c r="C146">
        <f t="shared" si="4"/>
        <v>5</v>
      </c>
      <c r="D146" s="2">
        <v>0.96527777777777801</v>
      </c>
      <c r="E146">
        <f t="shared" si="5"/>
        <v>137</v>
      </c>
      <c r="F146">
        <v>-100</v>
      </c>
      <c r="G146" s="7"/>
    </row>
    <row r="147" spans="2:7">
      <c r="B147" s="5" t="s">
        <v>1463</v>
      </c>
      <c r="C147">
        <f t="shared" si="4"/>
        <v>5</v>
      </c>
      <c r="D147" s="2">
        <v>0.97222222222222199</v>
      </c>
      <c r="E147">
        <f t="shared" si="5"/>
        <v>135.6</v>
      </c>
      <c r="F147">
        <v>-100</v>
      </c>
      <c r="G147" s="7"/>
    </row>
    <row r="148" spans="2:7">
      <c r="B148" s="5" t="s">
        <v>1464</v>
      </c>
      <c r="C148">
        <f t="shared" si="4"/>
        <v>5</v>
      </c>
      <c r="D148" s="2">
        <v>0.97916666666666696</v>
      </c>
      <c r="E148">
        <f t="shared" si="5"/>
        <v>134</v>
      </c>
      <c r="F148">
        <v>-100</v>
      </c>
      <c r="G148" s="7"/>
    </row>
    <row r="149" spans="2:7">
      <c r="B149" s="5" t="s">
        <v>1465</v>
      </c>
      <c r="C149">
        <f t="shared" si="4"/>
        <v>5</v>
      </c>
      <c r="D149" s="2">
        <v>0.98611111111111105</v>
      </c>
      <c r="E149">
        <f t="shared" si="5"/>
        <v>132.30000000000001</v>
      </c>
      <c r="F149">
        <v>-100</v>
      </c>
      <c r="G149" s="7"/>
    </row>
    <row r="150" spans="2:7">
      <c r="B150" s="5" t="s">
        <v>1466</v>
      </c>
      <c r="C150">
        <f t="shared" si="4"/>
        <v>5</v>
      </c>
      <c r="D150" s="2">
        <v>0.99305555555555503</v>
      </c>
      <c r="E150">
        <f t="shared" si="5"/>
        <v>130.4</v>
      </c>
      <c r="F150">
        <v>-100</v>
      </c>
      <c r="G150" s="7"/>
    </row>
    <row r="151" spans="2:7">
      <c r="B151" s="6">
        <v>1440128.5</v>
      </c>
    </row>
  </sheetData>
  <phoneticPr fontId="1"/>
  <hyperlinks>
    <hyperlink ref="B1" location="Dashboard!A1" display="Dashboard!A1" xr:uid="{64549DDA-F407-45D0-A822-A7ADF5DBC13B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C681-C4FC-4151-A254-65FDCF0EAF6F}">
  <dimension ref="B1:H151"/>
  <sheetViews>
    <sheetView zoomScale="85" zoomScaleNormal="85" workbookViewId="0">
      <selection activeCell="L5" sqref="L5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9</v>
      </c>
      <c r="C7">
        <f>FIND(",",$B7)</f>
        <v>2</v>
      </c>
      <c r="D7" s="2">
        <v>0</v>
      </c>
      <c r="E7">
        <f>VALUE(MID($B7,C7+1,LEN($B7)-$C7))</f>
        <v>138.19999999999999</v>
      </c>
      <c r="F7">
        <v>-100</v>
      </c>
      <c r="G7" s="7"/>
    </row>
    <row r="8" spans="2:7">
      <c r="B8" s="4" t="s">
        <v>10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139.1</v>
      </c>
      <c r="F8">
        <v>-100</v>
      </c>
      <c r="G8" s="7"/>
    </row>
    <row r="9" spans="2:7">
      <c r="B9" s="4" t="s">
        <v>11</v>
      </c>
      <c r="C9">
        <f t="shared" si="0"/>
        <v>3</v>
      </c>
      <c r="D9" s="2">
        <v>1.38888888888889E-2</v>
      </c>
      <c r="E9">
        <f t="shared" si="1"/>
        <v>139.9</v>
      </c>
      <c r="F9">
        <v>-100</v>
      </c>
      <c r="G9" s="7"/>
    </row>
    <row r="10" spans="2:7">
      <c r="B10" s="4" t="s">
        <v>12</v>
      </c>
      <c r="C10">
        <f t="shared" si="0"/>
        <v>3</v>
      </c>
      <c r="D10" s="2">
        <v>2.0833333333333301E-2</v>
      </c>
      <c r="E10">
        <f t="shared" si="1"/>
        <v>140.5</v>
      </c>
      <c r="F10">
        <v>-100</v>
      </c>
      <c r="G10" s="7"/>
    </row>
    <row r="11" spans="2:7">
      <c r="B11" s="4" t="s">
        <v>13</v>
      </c>
      <c r="C11">
        <f t="shared" si="0"/>
        <v>3</v>
      </c>
      <c r="D11" s="2">
        <v>2.7777777777777801E-2</v>
      </c>
      <c r="E11">
        <f t="shared" si="1"/>
        <v>141</v>
      </c>
      <c r="F11">
        <v>-100</v>
      </c>
      <c r="G11" s="7"/>
    </row>
    <row r="12" spans="2:7">
      <c r="B12" s="4" t="s">
        <v>14</v>
      </c>
      <c r="C12">
        <f t="shared" si="0"/>
        <v>3</v>
      </c>
      <c r="D12" s="2">
        <v>3.4722222222222203E-2</v>
      </c>
      <c r="E12">
        <f t="shared" si="1"/>
        <v>141.4</v>
      </c>
      <c r="F12">
        <v>-100</v>
      </c>
      <c r="G12" s="7"/>
    </row>
    <row r="13" spans="2:7">
      <c r="B13" s="4" t="s">
        <v>15</v>
      </c>
      <c r="C13">
        <f t="shared" si="0"/>
        <v>3</v>
      </c>
      <c r="D13" s="2">
        <v>4.1666666666666699E-2</v>
      </c>
      <c r="E13">
        <f t="shared" si="1"/>
        <v>141.80000000000001</v>
      </c>
      <c r="F13">
        <v>-100</v>
      </c>
      <c r="G13" s="7"/>
    </row>
    <row r="14" spans="2:7">
      <c r="B14" s="4" t="s">
        <v>16</v>
      </c>
      <c r="C14">
        <f t="shared" si="0"/>
        <v>3</v>
      </c>
      <c r="D14" s="2">
        <v>4.8611111111111098E-2</v>
      </c>
      <c r="E14">
        <f t="shared" si="1"/>
        <v>142.1</v>
      </c>
      <c r="F14">
        <v>-100</v>
      </c>
      <c r="G14" s="7"/>
    </row>
    <row r="15" spans="2:7">
      <c r="B15" s="4" t="s">
        <v>17</v>
      </c>
      <c r="C15">
        <f t="shared" si="0"/>
        <v>3</v>
      </c>
      <c r="D15" s="2">
        <v>5.5555555555555601E-2</v>
      </c>
      <c r="E15">
        <f t="shared" si="1"/>
        <v>142.30000000000001</v>
      </c>
      <c r="F15">
        <v>-100</v>
      </c>
      <c r="G15" s="7"/>
    </row>
    <row r="16" spans="2:7">
      <c r="B16" s="4" t="s">
        <v>18</v>
      </c>
      <c r="C16">
        <f t="shared" si="0"/>
        <v>3</v>
      </c>
      <c r="D16" s="2">
        <v>6.25E-2</v>
      </c>
      <c r="E16">
        <f t="shared" si="1"/>
        <v>142.4</v>
      </c>
      <c r="F16">
        <v>-100</v>
      </c>
      <c r="G16" s="7"/>
    </row>
    <row r="17" spans="2:7">
      <c r="B17" s="4" t="s">
        <v>19</v>
      </c>
      <c r="C17">
        <f t="shared" si="0"/>
        <v>4</v>
      </c>
      <c r="D17" s="2">
        <v>6.9444444444444406E-2</v>
      </c>
      <c r="E17">
        <f t="shared" si="1"/>
        <v>142.4</v>
      </c>
      <c r="F17">
        <v>-100</v>
      </c>
      <c r="G17" s="7"/>
    </row>
    <row r="18" spans="2:7">
      <c r="B18" s="4" t="s">
        <v>20</v>
      </c>
      <c r="C18">
        <f t="shared" si="0"/>
        <v>4</v>
      </c>
      <c r="D18" s="2">
        <v>7.6388888888888895E-2</v>
      </c>
      <c r="E18">
        <f t="shared" si="1"/>
        <v>142.30000000000001</v>
      </c>
      <c r="F18">
        <v>-100</v>
      </c>
      <c r="G18" s="7"/>
    </row>
    <row r="19" spans="2:7">
      <c r="B19" s="4" t="s">
        <v>21</v>
      </c>
      <c r="C19">
        <f t="shared" si="0"/>
        <v>4</v>
      </c>
      <c r="D19" s="2">
        <v>8.3333333333333301E-2</v>
      </c>
      <c r="E19">
        <f t="shared" si="1"/>
        <v>142</v>
      </c>
      <c r="F19">
        <v>-100</v>
      </c>
      <c r="G19" s="7"/>
    </row>
    <row r="20" spans="2:7">
      <c r="B20" s="4" t="s">
        <v>22</v>
      </c>
      <c r="C20">
        <f t="shared" si="0"/>
        <v>4</v>
      </c>
      <c r="D20" s="2">
        <v>9.0277777777777804E-2</v>
      </c>
      <c r="E20">
        <f t="shared" si="1"/>
        <v>141.6</v>
      </c>
      <c r="F20">
        <v>-100</v>
      </c>
      <c r="G20" s="7"/>
    </row>
    <row r="21" spans="2:7">
      <c r="B21" s="4" t="s">
        <v>23</v>
      </c>
      <c r="C21">
        <f t="shared" si="0"/>
        <v>4</v>
      </c>
      <c r="D21" s="2">
        <v>9.7222222222222196E-2</v>
      </c>
      <c r="E21">
        <f t="shared" si="1"/>
        <v>141.1</v>
      </c>
      <c r="F21">
        <v>-100</v>
      </c>
      <c r="G21" s="7"/>
    </row>
    <row r="22" spans="2:7">
      <c r="B22" s="4" t="s">
        <v>24</v>
      </c>
      <c r="C22">
        <f t="shared" si="0"/>
        <v>4</v>
      </c>
      <c r="D22" s="2">
        <v>0.104166666666667</v>
      </c>
      <c r="E22">
        <f t="shared" si="1"/>
        <v>140.30000000000001</v>
      </c>
      <c r="F22">
        <v>-100</v>
      </c>
      <c r="G22" s="7"/>
    </row>
    <row r="23" spans="2:7">
      <c r="B23" s="4" t="s">
        <v>25</v>
      </c>
      <c r="C23">
        <f t="shared" si="0"/>
        <v>4</v>
      </c>
      <c r="D23" s="2">
        <v>0.11111111111111099</v>
      </c>
      <c r="E23">
        <f t="shared" si="1"/>
        <v>139.5</v>
      </c>
      <c r="F23">
        <v>-100</v>
      </c>
      <c r="G23" s="7"/>
    </row>
    <row r="24" spans="2:7">
      <c r="B24" s="4" t="s">
        <v>26</v>
      </c>
      <c r="C24">
        <f t="shared" si="0"/>
        <v>4</v>
      </c>
      <c r="D24" s="2">
        <v>0.118055555555556</v>
      </c>
      <c r="E24">
        <f t="shared" si="1"/>
        <v>138.4</v>
      </c>
      <c r="F24">
        <v>-100</v>
      </c>
      <c r="G24" s="7"/>
    </row>
    <row r="25" spans="2:7">
      <c r="B25" s="4" t="s">
        <v>27</v>
      </c>
      <c r="C25">
        <f t="shared" si="0"/>
        <v>4</v>
      </c>
      <c r="D25" s="2">
        <v>0.125</v>
      </c>
      <c r="E25">
        <f t="shared" si="1"/>
        <v>137.19999999999999</v>
      </c>
      <c r="F25">
        <v>-100</v>
      </c>
      <c r="G25" s="7"/>
    </row>
    <row r="26" spans="2:7">
      <c r="B26" s="4" t="s">
        <v>28</v>
      </c>
      <c r="C26">
        <f t="shared" si="0"/>
        <v>4</v>
      </c>
      <c r="D26" s="2">
        <v>0.131944444444444</v>
      </c>
      <c r="E26">
        <f t="shared" si="1"/>
        <v>135.80000000000001</v>
      </c>
      <c r="F26">
        <v>-100</v>
      </c>
      <c r="G26" s="7"/>
    </row>
    <row r="27" spans="2:7">
      <c r="B27" s="4" t="s">
        <v>29</v>
      </c>
      <c r="C27">
        <f t="shared" si="0"/>
        <v>4</v>
      </c>
      <c r="D27" s="2">
        <v>0.13888888888888901</v>
      </c>
      <c r="E27">
        <f t="shared" si="1"/>
        <v>134.30000000000001</v>
      </c>
      <c r="F27">
        <v>-100</v>
      </c>
      <c r="G27" s="7"/>
    </row>
    <row r="28" spans="2:7">
      <c r="B28" s="4" t="s">
        <v>30</v>
      </c>
      <c r="C28">
        <f t="shared" si="0"/>
        <v>4</v>
      </c>
      <c r="D28" s="2">
        <v>0.14583333333333301</v>
      </c>
      <c r="E28">
        <f t="shared" si="1"/>
        <v>132.69999999999999</v>
      </c>
      <c r="F28">
        <v>-100</v>
      </c>
      <c r="G28" s="7"/>
    </row>
    <row r="29" spans="2:7">
      <c r="B29" s="4" t="s">
        <v>31</v>
      </c>
      <c r="C29">
        <f t="shared" si="0"/>
        <v>4</v>
      </c>
      <c r="D29" s="2">
        <v>0.15277777777777801</v>
      </c>
      <c r="E29">
        <f t="shared" si="1"/>
        <v>131</v>
      </c>
      <c r="F29">
        <v>-100</v>
      </c>
      <c r="G29" s="7"/>
    </row>
    <row r="30" spans="2:7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7">
      <c r="B31" s="4" t="s">
        <v>33</v>
      </c>
      <c r="C31">
        <f t="shared" si="0"/>
        <v>4</v>
      </c>
      <c r="D31" s="2">
        <v>0.16666666666666699</v>
      </c>
      <c r="E31">
        <f t="shared" si="1"/>
        <v>127.6</v>
      </c>
      <c r="F31">
        <v>-100</v>
      </c>
      <c r="G31" s="7"/>
    </row>
    <row r="32" spans="2:7">
      <c r="B32" s="4" t="s">
        <v>34</v>
      </c>
      <c r="C32">
        <f t="shared" si="0"/>
        <v>4</v>
      </c>
      <c r="D32" s="2">
        <v>0.17361111111111099</v>
      </c>
      <c r="E32">
        <f t="shared" si="1"/>
        <v>125.9</v>
      </c>
      <c r="F32">
        <v>-100</v>
      </c>
      <c r="G32" s="7"/>
    </row>
    <row r="33" spans="2:7">
      <c r="B33" s="4" t="s">
        <v>35</v>
      </c>
      <c r="C33">
        <f t="shared" si="0"/>
        <v>4</v>
      </c>
      <c r="D33" s="2">
        <v>0.180555555555556</v>
      </c>
      <c r="E33">
        <f t="shared" si="1"/>
        <v>124.3</v>
      </c>
      <c r="F33">
        <v>-100</v>
      </c>
      <c r="G33" s="7"/>
    </row>
    <row r="34" spans="2:7">
      <c r="B34" s="4" t="s">
        <v>36</v>
      </c>
      <c r="C34">
        <f t="shared" si="0"/>
        <v>4</v>
      </c>
      <c r="D34" s="2">
        <v>0.1875</v>
      </c>
      <c r="E34">
        <f t="shared" si="1"/>
        <v>122.8</v>
      </c>
      <c r="F34">
        <v>-100</v>
      </c>
      <c r="G34" s="7"/>
    </row>
    <row r="35" spans="2:7">
      <c r="B35" s="4" t="s">
        <v>37</v>
      </c>
      <c r="C35">
        <f t="shared" si="0"/>
        <v>4</v>
      </c>
      <c r="D35" s="2">
        <v>0.194444444444444</v>
      </c>
      <c r="E35">
        <f t="shared" si="1"/>
        <v>121.4</v>
      </c>
      <c r="F35">
        <v>-100</v>
      </c>
      <c r="G35" s="7"/>
    </row>
    <row r="36" spans="2:7">
      <c r="B36" s="4" t="s">
        <v>38</v>
      </c>
      <c r="C36">
        <f t="shared" si="0"/>
        <v>4</v>
      </c>
      <c r="D36" s="2">
        <v>0.20138888888888901</v>
      </c>
      <c r="E36">
        <f t="shared" si="1"/>
        <v>120.1</v>
      </c>
      <c r="F36">
        <v>-100</v>
      </c>
      <c r="G36" s="7"/>
    </row>
    <row r="37" spans="2:7">
      <c r="B37" s="4" t="s">
        <v>39</v>
      </c>
      <c r="C37">
        <f t="shared" si="0"/>
        <v>4</v>
      </c>
      <c r="D37" s="2">
        <v>0.20833333333333301</v>
      </c>
      <c r="E37">
        <f t="shared" si="1"/>
        <v>119</v>
      </c>
      <c r="F37">
        <v>-100</v>
      </c>
      <c r="G37" s="7"/>
    </row>
    <row r="38" spans="2:7">
      <c r="B38" s="4" t="s">
        <v>40</v>
      </c>
      <c r="C38">
        <f t="shared" si="0"/>
        <v>4</v>
      </c>
      <c r="D38" s="2">
        <v>0.21527777777777801</v>
      </c>
      <c r="E38">
        <f t="shared" si="1"/>
        <v>118</v>
      </c>
      <c r="F38">
        <v>-100</v>
      </c>
      <c r="G38" s="7"/>
    </row>
    <row r="39" spans="2:7">
      <c r="B39" s="4" t="s">
        <v>41</v>
      </c>
      <c r="C39">
        <f t="shared" si="0"/>
        <v>4</v>
      </c>
      <c r="D39" s="2">
        <v>0.22222222222222199</v>
      </c>
      <c r="E39">
        <f t="shared" si="1"/>
        <v>117.1</v>
      </c>
      <c r="F39">
        <v>-100</v>
      </c>
      <c r="G39" s="7"/>
    </row>
    <row r="40" spans="2:7">
      <c r="B40" s="4" t="s">
        <v>42</v>
      </c>
      <c r="C40">
        <f t="shared" si="0"/>
        <v>4</v>
      </c>
      <c r="D40" s="2">
        <v>0.22916666666666699</v>
      </c>
      <c r="E40">
        <f t="shared" si="1"/>
        <v>116.4</v>
      </c>
      <c r="F40">
        <v>-100</v>
      </c>
      <c r="G40" s="7"/>
    </row>
    <row r="41" spans="2:7">
      <c r="B41" s="4" t="s">
        <v>43</v>
      </c>
      <c r="C41">
        <f t="shared" si="0"/>
        <v>4</v>
      </c>
      <c r="D41" s="2">
        <v>0.23611111111111099</v>
      </c>
      <c r="E41">
        <f t="shared" si="1"/>
        <v>115.8</v>
      </c>
      <c r="F41">
        <v>-100</v>
      </c>
      <c r="G41" s="7"/>
    </row>
    <row r="42" spans="2:7">
      <c r="B42" s="4" t="s">
        <v>44</v>
      </c>
      <c r="C42">
        <f t="shared" si="0"/>
        <v>4</v>
      </c>
      <c r="D42" s="2">
        <v>0.243055555555556</v>
      </c>
      <c r="E42">
        <f t="shared" si="1"/>
        <v>115.3</v>
      </c>
      <c r="F42">
        <v>-100</v>
      </c>
      <c r="G42" s="7"/>
    </row>
    <row r="43" spans="2:7">
      <c r="B43" s="4" t="s">
        <v>45</v>
      </c>
      <c r="C43">
        <f t="shared" si="0"/>
        <v>4</v>
      </c>
      <c r="D43" s="2">
        <v>0.25</v>
      </c>
      <c r="E43">
        <f t="shared" si="1"/>
        <v>114.9</v>
      </c>
      <c r="F43">
        <v>-100</v>
      </c>
      <c r="G43" s="7"/>
    </row>
    <row r="44" spans="2:7">
      <c r="B44" s="4" t="s">
        <v>46</v>
      </c>
      <c r="C44">
        <f t="shared" si="0"/>
        <v>4</v>
      </c>
      <c r="D44" s="2">
        <v>0.25694444444444398</v>
      </c>
      <c r="E44">
        <f t="shared" si="1"/>
        <v>114.6</v>
      </c>
      <c r="F44">
        <v>-100</v>
      </c>
      <c r="G44" s="7"/>
    </row>
    <row r="45" spans="2:7">
      <c r="B45" s="4" t="s">
        <v>47</v>
      </c>
      <c r="C45">
        <f t="shared" si="0"/>
        <v>4</v>
      </c>
      <c r="D45" s="2">
        <v>0.26388888888888901</v>
      </c>
      <c r="E45">
        <f t="shared" si="1"/>
        <v>114.3</v>
      </c>
      <c r="F45">
        <v>-100</v>
      </c>
      <c r="G45" s="7"/>
    </row>
    <row r="46" spans="2:7">
      <c r="B46" s="4" t="s">
        <v>48</v>
      </c>
      <c r="C46">
        <f t="shared" si="0"/>
        <v>4</v>
      </c>
      <c r="D46" s="2">
        <v>0.27083333333333298</v>
      </c>
      <c r="E46">
        <f t="shared" si="1"/>
        <v>114</v>
      </c>
      <c r="F46">
        <v>-100</v>
      </c>
      <c r="G46" s="7"/>
    </row>
    <row r="47" spans="2:7">
      <c r="B47" s="4" t="s">
        <v>49</v>
      </c>
      <c r="C47">
        <f t="shared" si="0"/>
        <v>4</v>
      </c>
      <c r="D47" s="2">
        <v>0.27777777777777801</v>
      </c>
      <c r="E47">
        <f t="shared" si="1"/>
        <v>113.8</v>
      </c>
      <c r="F47">
        <v>-100</v>
      </c>
      <c r="G47" s="7"/>
    </row>
    <row r="48" spans="2:7">
      <c r="B48" s="4" t="s">
        <v>50</v>
      </c>
      <c r="C48">
        <f t="shared" si="0"/>
        <v>4</v>
      </c>
      <c r="D48" s="2">
        <v>0.28472222222222199</v>
      </c>
      <c r="E48">
        <f t="shared" si="1"/>
        <v>113.6</v>
      </c>
      <c r="F48">
        <v>-100</v>
      </c>
      <c r="G48" s="7"/>
    </row>
    <row r="49" spans="2:7">
      <c r="B49" s="4" t="s">
        <v>51</v>
      </c>
      <c r="C49">
        <f t="shared" si="0"/>
        <v>4</v>
      </c>
      <c r="D49" s="2">
        <v>0.29166666666666702</v>
      </c>
      <c r="E49">
        <f t="shared" si="1"/>
        <v>113.3</v>
      </c>
      <c r="F49">
        <v>-100</v>
      </c>
      <c r="G49" s="7"/>
    </row>
    <row r="50" spans="2:7">
      <c r="B50" s="4" t="s">
        <v>52</v>
      </c>
      <c r="C50">
        <f t="shared" si="0"/>
        <v>4</v>
      </c>
      <c r="D50" s="2">
        <v>0.29861111111111099</v>
      </c>
      <c r="E50">
        <f t="shared" si="1"/>
        <v>113.1</v>
      </c>
      <c r="F50">
        <v>-100</v>
      </c>
      <c r="G50" s="7"/>
    </row>
    <row r="51" spans="2:7">
      <c r="B51" s="4" t="s">
        <v>53</v>
      </c>
      <c r="C51">
        <f t="shared" si="0"/>
        <v>4</v>
      </c>
      <c r="D51" s="2">
        <v>0.30555555555555602</v>
      </c>
      <c r="E51">
        <f t="shared" si="1"/>
        <v>112.9</v>
      </c>
      <c r="F51">
        <v>-100</v>
      </c>
      <c r="G51" s="7"/>
    </row>
    <row r="52" spans="2:7">
      <c r="B52" s="4" t="s">
        <v>54</v>
      </c>
      <c r="C52">
        <f t="shared" si="0"/>
        <v>4</v>
      </c>
      <c r="D52" s="2">
        <v>0.3125</v>
      </c>
      <c r="E52">
        <f t="shared" si="1"/>
        <v>112.7</v>
      </c>
      <c r="F52">
        <v>-100</v>
      </c>
      <c r="G52" s="7"/>
    </row>
    <row r="53" spans="2:7">
      <c r="B53" s="4" t="s">
        <v>55</v>
      </c>
      <c r="C53">
        <f t="shared" si="0"/>
        <v>4</v>
      </c>
      <c r="D53" s="2">
        <v>0.31944444444444398</v>
      </c>
      <c r="E53">
        <f t="shared" si="1"/>
        <v>112.6</v>
      </c>
      <c r="F53">
        <v>-100</v>
      </c>
      <c r="G53" s="7"/>
    </row>
    <row r="54" spans="2:7">
      <c r="B54" s="4" t="s">
        <v>56</v>
      </c>
      <c r="C54">
        <f t="shared" si="0"/>
        <v>4</v>
      </c>
      <c r="D54" s="2">
        <v>0.32638888888888901</v>
      </c>
      <c r="E54">
        <f t="shared" si="1"/>
        <v>112.5</v>
      </c>
      <c r="F54">
        <v>-100</v>
      </c>
      <c r="G54" s="7"/>
    </row>
    <row r="55" spans="2:7">
      <c r="B55" s="4" t="s">
        <v>57</v>
      </c>
      <c r="C55">
        <f t="shared" si="0"/>
        <v>4</v>
      </c>
      <c r="D55" s="2">
        <v>0.33333333333333298</v>
      </c>
      <c r="E55">
        <f t="shared" si="1"/>
        <v>112.5</v>
      </c>
      <c r="F55">
        <v>-100</v>
      </c>
      <c r="G55" s="7"/>
    </row>
    <row r="56" spans="2:7">
      <c r="B56" s="4" t="s">
        <v>58</v>
      </c>
      <c r="C56">
        <f t="shared" si="0"/>
        <v>4</v>
      </c>
      <c r="D56" s="2">
        <v>0.34027777777777801</v>
      </c>
      <c r="E56">
        <f t="shared" si="1"/>
        <v>112.6</v>
      </c>
      <c r="F56">
        <v>-100</v>
      </c>
      <c r="G56" s="7"/>
    </row>
    <row r="57" spans="2:7">
      <c r="B57" s="4" t="s">
        <v>59</v>
      </c>
      <c r="C57">
        <f t="shared" si="0"/>
        <v>4</v>
      </c>
      <c r="D57" s="2">
        <v>0.34722222222222199</v>
      </c>
      <c r="E57">
        <f t="shared" si="1"/>
        <v>112.8</v>
      </c>
      <c r="F57">
        <v>-100</v>
      </c>
      <c r="G57" s="7"/>
    </row>
    <row r="58" spans="2:7">
      <c r="B58" s="4" t="s">
        <v>60</v>
      </c>
      <c r="C58">
        <f t="shared" si="0"/>
        <v>4</v>
      </c>
      <c r="D58" s="2">
        <v>0.35416666666666702</v>
      </c>
      <c r="E58">
        <f t="shared" si="1"/>
        <v>113.1</v>
      </c>
      <c r="F58">
        <v>-100</v>
      </c>
      <c r="G58" s="7"/>
    </row>
    <row r="59" spans="2:7">
      <c r="B59" s="4" t="s">
        <v>61</v>
      </c>
      <c r="C59">
        <f t="shared" si="0"/>
        <v>4</v>
      </c>
      <c r="D59" s="2">
        <v>0.36111111111111099</v>
      </c>
      <c r="E59">
        <f t="shared" si="1"/>
        <v>113.5</v>
      </c>
      <c r="F59">
        <v>-100</v>
      </c>
      <c r="G59" s="7"/>
    </row>
    <row r="60" spans="2:7">
      <c r="B60" s="4" t="s">
        <v>62</v>
      </c>
      <c r="C60">
        <f t="shared" si="0"/>
        <v>4</v>
      </c>
      <c r="D60" s="2">
        <v>0.36805555555555602</v>
      </c>
      <c r="E60">
        <f t="shared" si="1"/>
        <v>114</v>
      </c>
      <c r="F60">
        <v>-100</v>
      </c>
      <c r="G60" s="7"/>
    </row>
    <row r="61" spans="2:7">
      <c r="B61" s="4" t="s">
        <v>63</v>
      </c>
      <c r="C61">
        <f t="shared" si="0"/>
        <v>4</v>
      </c>
      <c r="D61" s="2">
        <v>0.375</v>
      </c>
      <c r="E61">
        <f t="shared" si="1"/>
        <v>114.7</v>
      </c>
      <c r="F61">
        <v>-100</v>
      </c>
      <c r="G61" s="7"/>
    </row>
    <row r="62" spans="2:7">
      <c r="B62" s="4" t="s">
        <v>64</v>
      </c>
      <c r="C62">
        <f t="shared" si="0"/>
        <v>4</v>
      </c>
      <c r="D62" s="2">
        <v>0.38194444444444398</v>
      </c>
      <c r="E62">
        <f t="shared" si="1"/>
        <v>115.4</v>
      </c>
      <c r="F62">
        <v>-100</v>
      </c>
      <c r="G62" s="7"/>
    </row>
    <row r="63" spans="2:7">
      <c r="B63" s="4" t="s">
        <v>65</v>
      </c>
      <c r="C63">
        <f t="shared" si="0"/>
        <v>4</v>
      </c>
      <c r="D63" s="2">
        <v>0.38888888888888901</v>
      </c>
      <c r="E63">
        <f t="shared" si="1"/>
        <v>116.2</v>
      </c>
      <c r="F63">
        <v>-100</v>
      </c>
      <c r="G63" s="7"/>
    </row>
    <row r="64" spans="2:7">
      <c r="B64" s="4" t="s">
        <v>66</v>
      </c>
      <c r="C64">
        <f t="shared" si="0"/>
        <v>4</v>
      </c>
      <c r="D64" s="2">
        <v>0.39583333333333298</v>
      </c>
      <c r="E64">
        <f t="shared" si="1"/>
        <v>117</v>
      </c>
      <c r="F64">
        <v>-100</v>
      </c>
      <c r="G64" s="7"/>
    </row>
    <row r="65" spans="2:8">
      <c r="B65" s="4" t="s">
        <v>67</v>
      </c>
      <c r="C65">
        <f t="shared" si="0"/>
        <v>4</v>
      </c>
      <c r="D65" s="2">
        <v>0.40277777777777801</v>
      </c>
      <c r="E65">
        <f t="shared" si="1"/>
        <v>117.8</v>
      </c>
      <c r="F65">
        <v>-100</v>
      </c>
      <c r="G65" s="7"/>
    </row>
    <row r="66" spans="2:8">
      <c r="B66" s="4" t="s">
        <v>68</v>
      </c>
      <c r="C66">
        <f t="shared" si="0"/>
        <v>4</v>
      </c>
      <c r="D66" s="2">
        <v>0.40972222222222199</v>
      </c>
      <c r="E66">
        <f t="shared" si="1"/>
        <v>118.6</v>
      </c>
      <c r="F66">
        <v>-100</v>
      </c>
      <c r="G66" s="7"/>
    </row>
    <row r="67" spans="2:8">
      <c r="B67" s="4" t="s">
        <v>69</v>
      </c>
      <c r="C67">
        <f t="shared" si="0"/>
        <v>4</v>
      </c>
      <c r="D67" s="2">
        <v>0.41666666666666702</v>
      </c>
      <c r="E67">
        <f t="shared" si="1"/>
        <v>119.3</v>
      </c>
      <c r="F67">
        <v>-100</v>
      </c>
      <c r="G67" s="7"/>
    </row>
    <row r="68" spans="2:8">
      <c r="B68" s="4" t="s">
        <v>70</v>
      </c>
      <c r="C68">
        <f t="shared" si="0"/>
        <v>4</v>
      </c>
      <c r="D68" s="2">
        <v>0.42361111111111099</v>
      </c>
      <c r="E68">
        <f t="shared" si="1"/>
        <v>120</v>
      </c>
      <c r="F68">
        <v>-100</v>
      </c>
      <c r="G68" s="7"/>
    </row>
    <row r="69" spans="2:8">
      <c r="B69" s="4" t="s">
        <v>71</v>
      </c>
      <c r="C69">
        <f t="shared" si="0"/>
        <v>4</v>
      </c>
      <c r="D69" s="2">
        <v>0.43055555555555602</v>
      </c>
      <c r="E69">
        <f t="shared" si="1"/>
        <v>120.5</v>
      </c>
      <c r="F69">
        <v>-100</v>
      </c>
      <c r="G69" s="7"/>
    </row>
    <row r="70" spans="2:8">
      <c r="B70" s="4" t="s">
        <v>72</v>
      </c>
      <c r="C70">
        <f t="shared" si="0"/>
        <v>4</v>
      </c>
      <c r="D70" s="2">
        <v>0.4375</v>
      </c>
      <c r="E70">
        <f t="shared" si="1"/>
        <v>120.8</v>
      </c>
      <c r="F70">
        <v>-100</v>
      </c>
      <c r="G70" s="7"/>
    </row>
    <row r="71" spans="2:8">
      <c r="B71" s="4" t="s">
        <v>73</v>
      </c>
      <c r="C71">
        <f t="shared" si="0"/>
        <v>4</v>
      </c>
      <c r="D71" s="2">
        <v>0.44444444444444398</v>
      </c>
      <c r="E71">
        <f t="shared" si="1"/>
        <v>120.9</v>
      </c>
      <c r="F71">
        <v>-100</v>
      </c>
      <c r="G71" s="7" t="s">
        <v>302</v>
      </c>
      <c r="H71">
        <v>0</v>
      </c>
    </row>
    <row r="72" spans="2:8">
      <c r="B72" s="4" t="s">
        <v>74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120.8</v>
      </c>
      <c r="F72">
        <v>-100</v>
      </c>
      <c r="G72" s="7"/>
      <c r="H72">
        <f>H71+1</f>
        <v>1</v>
      </c>
    </row>
    <row r="73" spans="2:8">
      <c r="B73" s="4" t="s">
        <v>75</v>
      </c>
      <c r="C73">
        <f t="shared" si="2"/>
        <v>4</v>
      </c>
      <c r="D73" s="2">
        <v>0.45833333333333298</v>
      </c>
      <c r="E73">
        <f t="shared" si="3"/>
        <v>120.5</v>
      </c>
      <c r="F73">
        <v>-100</v>
      </c>
      <c r="G73" s="7"/>
      <c r="H73">
        <f t="shared" ref="H73:H116" si="4">H72+1</f>
        <v>2</v>
      </c>
    </row>
    <row r="74" spans="2:8">
      <c r="B74" s="4" t="s">
        <v>76</v>
      </c>
      <c r="C74">
        <f t="shared" si="2"/>
        <v>4</v>
      </c>
      <c r="D74" s="2">
        <v>0.46527777777777801</v>
      </c>
      <c r="E74">
        <f t="shared" si="3"/>
        <v>119.9</v>
      </c>
      <c r="F74">
        <v>-100</v>
      </c>
      <c r="G74" s="7"/>
      <c r="H74">
        <f t="shared" si="4"/>
        <v>3</v>
      </c>
    </row>
    <row r="75" spans="2:8">
      <c r="B75" s="4" t="s">
        <v>77</v>
      </c>
      <c r="C75">
        <f t="shared" si="2"/>
        <v>4</v>
      </c>
      <c r="D75" s="2">
        <v>0.47222222222222199</v>
      </c>
      <c r="E75">
        <f t="shared" si="3"/>
        <v>119.1</v>
      </c>
      <c r="F75">
        <v>-100</v>
      </c>
      <c r="G75" s="7"/>
      <c r="H75">
        <f t="shared" si="4"/>
        <v>4</v>
      </c>
    </row>
    <row r="76" spans="2:8">
      <c r="B76" s="4" t="s">
        <v>78</v>
      </c>
      <c r="C76">
        <f t="shared" si="2"/>
        <v>4</v>
      </c>
      <c r="D76" s="2">
        <v>0.47916666666666702</v>
      </c>
      <c r="E76">
        <f t="shared" si="3"/>
        <v>118.1</v>
      </c>
      <c r="F76">
        <v>-100</v>
      </c>
      <c r="G76" s="7"/>
      <c r="H76">
        <f t="shared" si="4"/>
        <v>5</v>
      </c>
    </row>
    <row r="77" spans="2:8">
      <c r="B77" s="4" t="s">
        <v>79</v>
      </c>
      <c r="C77">
        <f t="shared" si="2"/>
        <v>4</v>
      </c>
      <c r="D77" s="2">
        <v>0.48611111111111099</v>
      </c>
      <c r="E77">
        <f t="shared" si="3"/>
        <v>116.8</v>
      </c>
      <c r="F77">
        <v>-100</v>
      </c>
      <c r="G77" s="7"/>
      <c r="H77">
        <f t="shared" si="4"/>
        <v>6</v>
      </c>
    </row>
    <row r="78" spans="2:8">
      <c r="B78" s="4" t="s">
        <v>80</v>
      </c>
      <c r="C78">
        <f t="shared" si="2"/>
        <v>4</v>
      </c>
      <c r="D78" s="2">
        <v>0.49305555555555602</v>
      </c>
      <c r="E78">
        <f t="shared" si="3"/>
        <v>115.4</v>
      </c>
      <c r="F78">
        <v>-100</v>
      </c>
      <c r="G78" s="7"/>
      <c r="H78">
        <f t="shared" si="4"/>
        <v>7</v>
      </c>
    </row>
    <row r="79" spans="2:8">
      <c r="B79" s="5" t="s">
        <v>81</v>
      </c>
      <c r="C79">
        <f t="shared" si="2"/>
        <v>4</v>
      </c>
      <c r="D79" s="2">
        <v>0.5</v>
      </c>
      <c r="E79">
        <f t="shared" si="3"/>
        <v>113.8</v>
      </c>
      <c r="F79">
        <v>-100</v>
      </c>
      <c r="G79" s="7"/>
      <c r="H79">
        <f t="shared" si="4"/>
        <v>8</v>
      </c>
    </row>
    <row r="80" spans="2:8">
      <c r="B80" s="5" t="s">
        <v>82</v>
      </c>
      <c r="C80">
        <f t="shared" si="2"/>
        <v>4</v>
      </c>
      <c r="D80" s="2">
        <v>0.50694444444444398</v>
      </c>
      <c r="E80">
        <f t="shared" si="3"/>
        <v>112</v>
      </c>
      <c r="F80">
        <v>-100</v>
      </c>
      <c r="G80" s="7"/>
      <c r="H80">
        <f t="shared" si="4"/>
        <v>9</v>
      </c>
    </row>
    <row r="81" spans="2:8">
      <c r="B81" s="5" t="s">
        <v>83</v>
      </c>
      <c r="C81">
        <f t="shared" si="2"/>
        <v>4</v>
      </c>
      <c r="D81" s="2">
        <v>0.51388888888888895</v>
      </c>
      <c r="E81">
        <f t="shared" si="3"/>
        <v>110.2</v>
      </c>
      <c r="F81">
        <v>-100</v>
      </c>
      <c r="G81" s="7"/>
      <c r="H81">
        <f t="shared" si="4"/>
        <v>10</v>
      </c>
    </row>
    <row r="82" spans="2:8">
      <c r="B82" s="5" t="s">
        <v>84</v>
      </c>
      <c r="C82">
        <f t="shared" si="2"/>
        <v>4</v>
      </c>
      <c r="D82" s="2">
        <v>0.52083333333333304</v>
      </c>
      <c r="E82">
        <f t="shared" si="3"/>
        <v>108.3</v>
      </c>
      <c r="F82">
        <f>E82</f>
        <v>108.3</v>
      </c>
      <c r="G82" s="7" t="s">
        <v>301</v>
      </c>
      <c r="H82">
        <f t="shared" si="4"/>
        <v>11</v>
      </c>
    </row>
    <row r="83" spans="2:8">
      <c r="B83" s="5" t="s">
        <v>85</v>
      </c>
      <c r="C83">
        <f t="shared" si="2"/>
        <v>4</v>
      </c>
      <c r="D83" s="2">
        <v>0.52777777777777801</v>
      </c>
      <c r="E83">
        <f t="shared" si="3"/>
        <v>106.3</v>
      </c>
      <c r="F83">
        <v>-100</v>
      </c>
      <c r="G83" s="7"/>
      <c r="H83">
        <f t="shared" si="4"/>
        <v>12</v>
      </c>
    </row>
    <row r="84" spans="2:8">
      <c r="B84" s="5" t="s">
        <v>86</v>
      </c>
      <c r="C84">
        <f t="shared" si="2"/>
        <v>4</v>
      </c>
      <c r="D84" s="2">
        <v>0.53472222222222199</v>
      </c>
      <c r="E84">
        <f t="shared" si="3"/>
        <v>104.3</v>
      </c>
      <c r="F84">
        <v>-100</v>
      </c>
      <c r="G84" s="7"/>
      <c r="H84">
        <f t="shared" si="4"/>
        <v>13</v>
      </c>
    </row>
    <row r="85" spans="2:8">
      <c r="B85" s="5" t="s">
        <v>87</v>
      </c>
      <c r="C85">
        <f t="shared" si="2"/>
        <v>4</v>
      </c>
      <c r="D85" s="2">
        <v>0.54166666666666696</v>
      </c>
      <c r="E85">
        <f t="shared" si="3"/>
        <v>102.3</v>
      </c>
      <c r="F85">
        <v>-100</v>
      </c>
      <c r="G85" s="7"/>
      <c r="H85">
        <f t="shared" si="4"/>
        <v>14</v>
      </c>
    </row>
    <row r="86" spans="2:8">
      <c r="B86" s="5" t="s">
        <v>88</v>
      </c>
      <c r="C86">
        <f t="shared" si="2"/>
        <v>4</v>
      </c>
      <c r="D86" s="2">
        <v>0.54861111111111105</v>
      </c>
      <c r="E86">
        <f t="shared" si="3"/>
        <v>100.4</v>
      </c>
      <c r="F86">
        <v>-100</v>
      </c>
      <c r="G86" s="7"/>
      <c r="H86">
        <f t="shared" si="4"/>
        <v>15</v>
      </c>
    </row>
    <row r="87" spans="2:8">
      <c r="B87" s="5" t="s">
        <v>89</v>
      </c>
      <c r="C87">
        <f t="shared" si="2"/>
        <v>4</v>
      </c>
      <c r="D87" s="2">
        <v>0.55555555555555602</v>
      </c>
      <c r="E87">
        <f t="shared" si="3"/>
        <v>98.4</v>
      </c>
      <c r="F87">
        <v>-100</v>
      </c>
      <c r="G87" s="7"/>
      <c r="H87">
        <f t="shared" si="4"/>
        <v>16</v>
      </c>
    </row>
    <row r="88" spans="2:8">
      <c r="B88" s="5" t="s">
        <v>90</v>
      </c>
      <c r="C88">
        <f t="shared" si="2"/>
        <v>4</v>
      </c>
      <c r="D88" s="2">
        <v>0.5625</v>
      </c>
      <c r="E88">
        <f t="shared" si="3"/>
        <v>96.5</v>
      </c>
      <c r="F88">
        <v>-100</v>
      </c>
      <c r="G88" s="7"/>
      <c r="H88">
        <f t="shared" si="4"/>
        <v>17</v>
      </c>
    </row>
    <row r="89" spans="2:8">
      <c r="B89" s="5" t="s">
        <v>91</v>
      </c>
      <c r="C89">
        <f t="shared" si="2"/>
        <v>4</v>
      </c>
      <c r="D89" s="2">
        <v>0.56944444444444398</v>
      </c>
      <c r="E89">
        <f t="shared" si="3"/>
        <v>94.6</v>
      </c>
      <c r="F89">
        <v>-100</v>
      </c>
      <c r="G89" s="7"/>
      <c r="H89">
        <f t="shared" si="4"/>
        <v>18</v>
      </c>
    </row>
    <row r="90" spans="2:8">
      <c r="B90" s="5" t="s">
        <v>92</v>
      </c>
      <c r="C90">
        <f t="shared" si="2"/>
        <v>4</v>
      </c>
      <c r="D90" s="2">
        <v>0.57638888888888895</v>
      </c>
      <c r="E90">
        <f t="shared" si="3"/>
        <v>92.7</v>
      </c>
      <c r="F90">
        <v>-100</v>
      </c>
      <c r="G90" s="7"/>
      <c r="H90">
        <f t="shared" si="4"/>
        <v>19</v>
      </c>
    </row>
    <row r="91" spans="2:8">
      <c r="B91" s="5" t="s">
        <v>93</v>
      </c>
      <c r="C91">
        <f t="shared" si="2"/>
        <v>4</v>
      </c>
      <c r="D91" s="2">
        <v>0.58333333333333304</v>
      </c>
      <c r="E91">
        <f t="shared" si="3"/>
        <v>90.8</v>
      </c>
      <c r="F91">
        <v>-100</v>
      </c>
      <c r="G91" s="7"/>
      <c r="H91">
        <f t="shared" si="4"/>
        <v>20</v>
      </c>
    </row>
    <row r="92" spans="2:8">
      <c r="B92" s="5" t="s">
        <v>94</v>
      </c>
      <c r="C92">
        <f t="shared" si="2"/>
        <v>4</v>
      </c>
      <c r="D92" s="2">
        <v>0.59027777777777801</v>
      </c>
      <c r="E92">
        <f t="shared" si="3"/>
        <v>88.9</v>
      </c>
      <c r="F92">
        <v>-100</v>
      </c>
      <c r="G92" s="7"/>
      <c r="H92">
        <f t="shared" si="4"/>
        <v>21</v>
      </c>
    </row>
    <row r="93" spans="2:8">
      <c r="B93" s="5" t="s">
        <v>95</v>
      </c>
      <c r="C93">
        <f t="shared" si="2"/>
        <v>4</v>
      </c>
      <c r="D93" s="2">
        <v>0.59722222222222199</v>
      </c>
      <c r="E93">
        <f t="shared" si="3"/>
        <v>87</v>
      </c>
      <c r="F93">
        <v>-100</v>
      </c>
      <c r="G93" s="7"/>
      <c r="H93">
        <f t="shared" si="4"/>
        <v>22</v>
      </c>
    </row>
    <row r="94" spans="2:8">
      <c r="B94" s="5" t="s">
        <v>96</v>
      </c>
      <c r="C94">
        <f t="shared" si="2"/>
        <v>4</v>
      </c>
      <c r="D94" s="2">
        <v>0.60416666666666696</v>
      </c>
      <c r="E94">
        <f t="shared" si="3"/>
        <v>85.1</v>
      </c>
      <c r="F94">
        <v>-100</v>
      </c>
      <c r="G94" s="7"/>
      <c r="H94">
        <f t="shared" si="4"/>
        <v>23</v>
      </c>
    </row>
    <row r="95" spans="2:8">
      <c r="B95" s="5" t="s">
        <v>97</v>
      </c>
      <c r="C95">
        <f t="shared" si="2"/>
        <v>4</v>
      </c>
      <c r="D95" s="2">
        <v>0.61111111111111105</v>
      </c>
      <c r="E95">
        <f t="shared" si="3"/>
        <v>83.1</v>
      </c>
      <c r="F95">
        <v>-100</v>
      </c>
      <c r="G95" s="7"/>
      <c r="H95">
        <f t="shared" si="4"/>
        <v>24</v>
      </c>
    </row>
    <row r="96" spans="2:8">
      <c r="B96" s="5" t="s">
        <v>98</v>
      </c>
      <c r="C96">
        <f t="shared" si="2"/>
        <v>4</v>
      </c>
      <c r="D96" s="2">
        <v>0.61805555555555503</v>
      </c>
      <c r="E96">
        <f t="shared" si="3"/>
        <v>81.099999999999994</v>
      </c>
      <c r="F96">
        <v>-100</v>
      </c>
      <c r="G96" s="7"/>
      <c r="H96">
        <f t="shared" si="4"/>
        <v>25</v>
      </c>
    </row>
    <row r="97" spans="2:8">
      <c r="B97" s="5" t="s">
        <v>99</v>
      </c>
      <c r="C97">
        <f t="shared" si="2"/>
        <v>4</v>
      </c>
      <c r="D97" s="2">
        <v>0.625</v>
      </c>
      <c r="E97">
        <f t="shared" si="3"/>
        <v>79</v>
      </c>
      <c r="F97">
        <v>-100</v>
      </c>
      <c r="G97" s="7"/>
      <c r="H97">
        <f t="shared" si="4"/>
        <v>26</v>
      </c>
    </row>
    <row r="98" spans="2:8">
      <c r="B98" s="5" t="s">
        <v>100</v>
      </c>
      <c r="C98">
        <f t="shared" si="2"/>
        <v>4</v>
      </c>
      <c r="D98" s="2">
        <v>0.63194444444444398</v>
      </c>
      <c r="E98">
        <f t="shared" si="3"/>
        <v>76.900000000000006</v>
      </c>
      <c r="F98">
        <v>-100</v>
      </c>
      <c r="G98" s="7"/>
      <c r="H98">
        <f t="shared" si="4"/>
        <v>27</v>
      </c>
    </row>
    <row r="99" spans="2:8">
      <c r="B99" s="5" t="s">
        <v>101</v>
      </c>
      <c r="C99">
        <f t="shared" si="2"/>
        <v>4</v>
      </c>
      <c r="D99" s="2">
        <v>0.63888888888888895</v>
      </c>
      <c r="E99">
        <f t="shared" si="3"/>
        <v>74.7</v>
      </c>
      <c r="F99">
        <v>-100</v>
      </c>
      <c r="G99" s="7"/>
      <c r="H99">
        <f t="shared" si="4"/>
        <v>28</v>
      </c>
    </row>
    <row r="100" spans="2:8">
      <c r="B100" s="5" t="s">
        <v>102</v>
      </c>
      <c r="C100">
        <f t="shared" si="2"/>
        <v>4</v>
      </c>
      <c r="D100" s="2">
        <v>0.64583333333333304</v>
      </c>
      <c r="E100">
        <f t="shared" si="3"/>
        <v>72.5</v>
      </c>
      <c r="F100">
        <v>-100</v>
      </c>
      <c r="G100" s="7"/>
      <c r="H100">
        <f t="shared" si="4"/>
        <v>29</v>
      </c>
    </row>
    <row r="101" spans="2:8">
      <c r="B101" s="5" t="s">
        <v>103</v>
      </c>
      <c r="C101">
        <f t="shared" si="2"/>
        <v>4</v>
      </c>
      <c r="D101" s="2">
        <v>0.65277777777777801</v>
      </c>
      <c r="E101">
        <f t="shared" si="3"/>
        <v>70.3</v>
      </c>
      <c r="F101">
        <v>-100</v>
      </c>
      <c r="G101" s="7"/>
      <c r="H101">
        <f t="shared" si="4"/>
        <v>30</v>
      </c>
    </row>
    <row r="102" spans="2:8">
      <c r="B102" s="5" t="s">
        <v>104</v>
      </c>
      <c r="C102">
        <f t="shared" si="2"/>
        <v>4</v>
      </c>
      <c r="D102" s="2">
        <v>0.65972222222222199</v>
      </c>
      <c r="E102">
        <f t="shared" si="3"/>
        <v>68.099999999999994</v>
      </c>
      <c r="F102">
        <v>-100</v>
      </c>
      <c r="G102" s="7"/>
      <c r="H102">
        <f t="shared" si="4"/>
        <v>31</v>
      </c>
    </row>
    <row r="103" spans="2:8">
      <c r="B103" s="5" t="s">
        <v>105</v>
      </c>
      <c r="C103">
        <f t="shared" si="2"/>
        <v>4</v>
      </c>
      <c r="D103" s="2">
        <v>0.66666666666666696</v>
      </c>
      <c r="E103">
        <f t="shared" si="3"/>
        <v>65.900000000000006</v>
      </c>
      <c r="F103">
        <v>-100</v>
      </c>
      <c r="G103" s="7"/>
      <c r="H103">
        <f t="shared" si="4"/>
        <v>32</v>
      </c>
    </row>
    <row r="104" spans="2:8">
      <c r="B104" s="5" t="s">
        <v>106</v>
      </c>
      <c r="C104">
        <f t="shared" si="2"/>
        <v>4</v>
      </c>
      <c r="D104" s="2">
        <v>0.67361111111111105</v>
      </c>
      <c r="E104">
        <f t="shared" si="3"/>
        <v>63.7</v>
      </c>
      <c r="F104">
        <v>-100</v>
      </c>
      <c r="G104" s="7"/>
      <c r="H104">
        <f t="shared" si="4"/>
        <v>33</v>
      </c>
    </row>
    <row r="105" spans="2:8">
      <c r="B105" s="5" t="s">
        <v>107</v>
      </c>
      <c r="C105">
        <f t="shared" si="2"/>
        <v>4</v>
      </c>
      <c r="D105" s="2">
        <v>0.68055555555555503</v>
      </c>
      <c r="E105">
        <f t="shared" si="3"/>
        <v>61.7</v>
      </c>
      <c r="F105">
        <v>-100</v>
      </c>
      <c r="G105" s="7"/>
      <c r="H105">
        <f t="shared" si="4"/>
        <v>34</v>
      </c>
    </row>
    <row r="106" spans="2:8">
      <c r="B106" s="5" t="s">
        <v>108</v>
      </c>
      <c r="C106">
        <f t="shared" si="2"/>
        <v>4</v>
      </c>
      <c r="D106" s="2">
        <v>0.6875</v>
      </c>
      <c r="E106">
        <f t="shared" si="3"/>
        <v>59.7</v>
      </c>
      <c r="F106">
        <v>-100</v>
      </c>
      <c r="G106" s="7"/>
      <c r="H106">
        <f t="shared" si="4"/>
        <v>35</v>
      </c>
    </row>
    <row r="107" spans="2:8">
      <c r="B107" s="5" t="s">
        <v>109</v>
      </c>
      <c r="C107">
        <f t="shared" si="2"/>
        <v>5</v>
      </c>
      <c r="D107" s="2">
        <v>0.69444444444444398</v>
      </c>
      <c r="E107">
        <f t="shared" si="3"/>
        <v>57.9</v>
      </c>
      <c r="F107">
        <v>-100</v>
      </c>
      <c r="G107" s="7"/>
      <c r="H107">
        <f t="shared" si="4"/>
        <v>36</v>
      </c>
    </row>
    <row r="108" spans="2:8">
      <c r="B108" s="5" t="s">
        <v>110</v>
      </c>
      <c r="C108">
        <f t="shared" si="2"/>
        <v>5</v>
      </c>
      <c r="D108" s="2">
        <v>0.70138888888888895</v>
      </c>
      <c r="E108">
        <f t="shared" si="3"/>
        <v>56.2</v>
      </c>
      <c r="F108">
        <v>-100</v>
      </c>
      <c r="G108" s="7"/>
      <c r="H108">
        <f t="shared" si="4"/>
        <v>37</v>
      </c>
    </row>
    <row r="109" spans="2:8">
      <c r="B109" s="5" t="s">
        <v>111</v>
      </c>
      <c r="C109">
        <f t="shared" si="2"/>
        <v>5</v>
      </c>
      <c r="D109" s="2">
        <v>0.70833333333333304</v>
      </c>
      <c r="E109">
        <f t="shared" si="3"/>
        <v>54.7</v>
      </c>
      <c r="F109">
        <v>-100</v>
      </c>
      <c r="G109" s="7"/>
      <c r="H109">
        <f t="shared" si="4"/>
        <v>38</v>
      </c>
    </row>
    <row r="110" spans="2:8">
      <c r="B110" s="5" t="s">
        <v>112</v>
      </c>
      <c r="C110">
        <f t="shared" si="2"/>
        <v>5</v>
      </c>
      <c r="D110" s="2">
        <v>0.71527777777777801</v>
      </c>
      <c r="E110">
        <f t="shared" si="3"/>
        <v>53.4</v>
      </c>
      <c r="F110">
        <v>-100</v>
      </c>
      <c r="G110" s="7"/>
      <c r="H110">
        <f t="shared" si="4"/>
        <v>39</v>
      </c>
    </row>
    <row r="111" spans="2:8">
      <c r="B111" s="5" t="s">
        <v>113</v>
      </c>
      <c r="C111">
        <f t="shared" si="2"/>
        <v>5</v>
      </c>
      <c r="D111" s="2">
        <v>0.72222222222222199</v>
      </c>
      <c r="E111">
        <f t="shared" si="3"/>
        <v>52.3</v>
      </c>
      <c r="F111">
        <v>-100</v>
      </c>
      <c r="G111" s="7"/>
      <c r="H111">
        <f t="shared" si="4"/>
        <v>40</v>
      </c>
    </row>
    <row r="112" spans="2:8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  <c r="H112">
        <f t="shared" si="4"/>
        <v>41</v>
      </c>
    </row>
    <row r="113" spans="2:8">
      <c r="B113" s="5" t="s">
        <v>115</v>
      </c>
      <c r="C113">
        <f t="shared" si="2"/>
        <v>5</v>
      </c>
      <c r="D113" s="2">
        <v>0.73611111111111105</v>
      </c>
      <c r="E113">
        <f t="shared" si="3"/>
        <v>50.6</v>
      </c>
      <c r="F113">
        <v>-100</v>
      </c>
      <c r="G113" s="7"/>
      <c r="H113">
        <f t="shared" si="4"/>
        <v>42</v>
      </c>
    </row>
    <row r="114" spans="2:8">
      <c r="B114" s="5" t="s">
        <v>116</v>
      </c>
      <c r="C114">
        <f t="shared" si="2"/>
        <v>5</v>
      </c>
      <c r="D114" s="2">
        <v>0.74305555555555503</v>
      </c>
      <c r="E114">
        <f t="shared" si="3"/>
        <v>50.1</v>
      </c>
      <c r="F114">
        <v>-100</v>
      </c>
      <c r="G114" s="7"/>
      <c r="H114">
        <f t="shared" si="4"/>
        <v>43</v>
      </c>
    </row>
    <row r="115" spans="2:8">
      <c r="B115" s="5" t="s">
        <v>117</v>
      </c>
      <c r="C115">
        <f t="shared" si="2"/>
        <v>5</v>
      </c>
      <c r="D115" s="2">
        <v>0.75</v>
      </c>
      <c r="E115">
        <f t="shared" si="3"/>
        <v>49.7</v>
      </c>
      <c r="F115">
        <v>-100</v>
      </c>
      <c r="G115" s="7"/>
      <c r="H115">
        <f t="shared" si="4"/>
        <v>44</v>
      </c>
    </row>
    <row r="116" spans="2:8">
      <c r="B116" s="5" t="s">
        <v>118</v>
      </c>
      <c r="C116">
        <f t="shared" si="2"/>
        <v>5</v>
      </c>
      <c r="D116" s="2">
        <v>0.75694444444444398</v>
      </c>
      <c r="E116">
        <f t="shared" si="3"/>
        <v>49.5</v>
      </c>
      <c r="F116">
        <v>-100</v>
      </c>
      <c r="G116" s="7" t="s">
        <v>303</v>
      </c>
      <c r="H116">
        <f t="shared" si="4"/>
        <v>45</v>
      </c>
    </row>
    <row r="117" spans="2:8">
      <c r="B117" s="5" t="s">
        <v>119</v>
      </c>
      <c r="C117">
        <f t="shared" si="2"/>
        <v>5</v>
      </c>
      <c r="D117" s="2">
        <v>0.76388888888888895</v>
      </c>
      <c r="E117">
        <f t="shared" si="3"/>
        <v>49.5</v>
      </c>
      <c r="F117">
        <v>-100</v>
      </c>
      <c r="G117" s="7"/>
    </row>
    <row r="118" spans="2:8">
      <c r="B118" s="5" t="s">
        <v>120</v>
      </c>
      <c r="C118">
        <f t="shared" si="2"/>
        <v>5</v>
      </c>
      <c r="D118" s="2">
        <v>0.77083333333333304</v>
      </c>
      <c r="E118">
        <f t="shared" si="3"/>
        <v>49.7</v>
      </c>
      <c r="F118">
        <v>-100</v>
      </c>
      <c r="G118" s="7"/>
    </row>
    <row r="119" spans="2:8">
      <c r="B119" s="5" t="s">
        <v>121</v>
      </c>
      <c r="C119">
        <f t="shared" si="2"/>
        <v>5</v>
      </c>
      <c r="D119" s="2">
        <v>0.77777777777777801</v>
      </c>
      <c r="E119">
        <f t="shared" si="3"/>
        <v>49.9</v>
      </c>
      <c r="F119">
        <v>-100</v>
      </c>
      <c r="G119" s="7"/>
    </row>
    <row r="120" spans="2:8">
      <c r="B120" s="5" t="s">
        <v>122</v>
      </c>
      <c r="C120">
        <f t="shared" si="2"/>
        <v>5</v>
      </c>
      <c r="D120" s="2">
        <v>0.78472222222222199</v>
      </c>
      <c r="E120">
        <f t="shared" si="3"/>
        <v>50.3</v>
      </c>
      <c r="F120">
        <v>-100</v>
      </c>
      <c r="G120" s="7"/>
    </row>
    <row r="121" spans="2:8">
      <c r="B121" s="5" t="s">
        <v>123</v>
      </c>
      <c r="C121">
        <f t="shared" si="2"/>
        <v>5</v>
      </c>
      <c r="D121" s="2">
        <v>0.79166666666666696</v>
      </c>
      <c r="E121">
        <f t="shared" si="3"/>
        <v>50.9</v>
      </c>
      <c r="F121">
        <v>-100</v>
      </c>
      <c r="G121" s="7"/>
    </row>
    <row r="122" spans="2:8">
      <c r="B122" s="5" t="s">
        <v>124</v>
      </c>
      <c r="C122">
        <f t="shared" si="2"/>
        <v>5</v>
      </c>
      <c r="D122" s="2">
        <v>0.79861111111111105</v>
      </c>
      <c r="E122">
        <f t="shared" si="3"/>
        <v>51.5</v>
      </c>
      <c r="F122">
        <v>-100</v>
      </c>
      <c r="G122" s="7"/>
    </row>
    <row r="123" spans="2:8">
      <c r="B123" s="5" t="s">
        <v>125</v>
      </c>
      <c r="C123">
        <f t="shared" si="2"/>
        <v>5</v>
      </c>
      <c r="D123" s="2">
        <v>0.80555555555555503</v>
      </c>
      <c r="E123">
        <f t="shared" si="3"/>
        <v>52.3</v>
      </c>
      <c r="F123">
        <v>-100</v>
      </c>
      <c r="G123" s="7"/>
    </row>
    <row r="124" spans="2:8">
      <c r="B124" s="5" t="s">
        <v>126</v>
      </c>
      <c r="C124">
        <f t="shared" si="2"/>
        <v>5</v>
      </c>
      <c r="D124" s="2">
        <v>0.8125</v>
      </c>
      <c r="E124">
        <f t="shared" si="3"/>
        <v>53.2</v>
      </c>
      <c r="F124">
        <v>-100</v>
      </c>
      <c r="G124" s="7"/>
    </row>
    <row r="125" spans="2:8">
      <c r="B125" s="5" t="s">
        <v>127</v>
      </c>
      <c r="C125">
        <f t="shared" si="2"/>
        <v>5</v>
      </c>
      <c r="D125" s="2">
        <v>0.81944444444444398</v>
      </c>
      <c r="E125">
        <f t="shared" si="3"/>
        <v>54.2</v>
      </c>
      <c r="F125">
        <v>-100</v>
      </c>
      <c r="G125" s="7"/>
    </row>
    <row r="126" spans="2:8">
      <c r="B126" s="5" t="s">
        <v>128</v>
      </c>
      <c r="C126">
        <f t="shared" si="2"/>
        <v>5</v>
      </c>
      <c r="D126" s="2">
        <v>0.82638888888888895</v>
      </c>
      <c r="E126">
        <f t="shared" si="3"/>
        <v>55.4</v>
      </c>
      <c r="F126">
        <v>-100</v>
      </c>
      <c r="G126" s="7"/>
    </row>
    <row r="127" spans="2:8">
      <c r="B127" s="5" t="s">
        <v>129</v>
      </c>
      <c r="C127">
        <f t="shared" si="2"/>
        <v>5</v>
      </c>
      <c r="D127" s="2">
        <v>0.83333333333333304</v>
      </c>
      <c r="E127">
        <f t="shared" si="3"/>
        <v>56.8</v>
      </c>
      <c r="F127">
        <v>-100</v>
      </c>
      <c r="G127" s="7"/>
    </row>
    <row r="128" spans="2:8">
      <c r="B128" s="5" t="s">
        <v>130</v>
      </c>
      <c r="C128">
        <f t="shared" si="2"/>
        <v>5</v>
      </c>
      <c r="D128" s="2">
        <v>0.84027777777777801</v>
      </c>
      <c r="E128">
        <f t="shared" si="3"/>
        <v>58.3</v>
      </c>
      <c r="F128">
        <v>-100</v>
      </c>
      <c r="G128" s="7"/>
    </row>
    <row r="129" spans="2:7">
      <c r="B129" s="5" t="s">
        <v>131</v>
      </c>
      <c r="C129">
        <f t="shared" si="2"/>
        <v>5</v>
      </c>
      <c r="D129" s="2">
        <v>0.84722222222222199</v>
      </c>
      <c r="E129">
        <f t="shared" si="3"/>
        <v>60</v>
      </c>
      <c r="F129">
        <v>-100</v>
      </c>
      <c r="G129" s="7"/>
    </row>
    <row r="130" spans="2:7">
      <c r="B130" s="5" t="s">
        <v>132</v>
      </c>
      <c r="C130">
        <f t="shared" si="2"/>
        <v>5</v>
      </c>
      <c r="D130" s="2">
        <v>0.85416666666666696</v>
      </c>
      <c r="E130">
        <f t="shared" si="3"/>
        <v>62</v>
      </c>
      <c r="F130">
        <v>-100</v>
      </c>
      <c r="G130" s="7"/>
    </row>
    <row r="131" spans="2:7">
      <c r="B131" s="5" t="s">
        <v>133</v>
      </c>
      <c r="C131">
        <f t="shared" si="2"/>
        <v>5</v>
      </c>
      <c r="D131" s="2">
        <v>0.86111111111111105</v>
      </c>
      <c r="E131">
        <f t="shared" si="3"/>
        <v>64.099999999999994</v>
      </c>
      <c r="F131">
        <v>-100</v>
      </c>
      <c r="G131" s="7"/>
    </row>
    <row r="132" spans="2:7">
      <c r="B132" s="5" t="s">
        <v>134</v>
      </c>
      <c r="C132">
        <f t="shared" si="2"/>
        <v>5</v>
      </c>
      <c r="D132" s="2">
        <v>0.86805555555555503</v>
      </c>
      <c r="E132">
        <f t="shared" si="3"/>
        <v>66.400000000000006</v>
      </c>
      <c r="F132">
        <v>-100</v>
      </c>
      <c r="G132" s="7"/>
    </row>
    <row r="133" spans="2:7">
      <c r="B133" s="5" t="s">
        <v>135</v>
      </c>
      <c r="C133">
        <f t="shared" si="2"/>
        <v>5</v>
      </c>
      <c r="D133" s="2">
        <v>0.875</v>
      </c>
      <c r="E133">
        <f t="shared" si="3"/>
        <v>69</v>
      </c>
      <c r="F133">
        <v>-100</v>
      </c>
      <c r="G133" s="7"/>
    </row>
    <row r="134" spans="2:7">
      <c r="B134" s="5" t="s">
        <v>136</v>
      </c>
      <c r="C134">
        <f t="shared" si="2"/>
        <v>5</v>
      </c>
      <c r="D134" s="2">
        <v>0.88194444444444398</v>
      </c>
      <c r="E134">
        <f t="shared" si="3"/>
        <v>71.7</v>
      </c>
      <c r="F134">
        <v>-100</v>
      </c>
      <c r="G134" s="7"/>
    </row>
    <row r="135" spans="2:7">
      <c r="B135" s="5" t="s">
        <v>137</v>
      </c>
      <c r="C135">
        <f t="shared" si="2"/>
        <v>5</v>
      </c>
      <c r="D135" s="2">
        <v>0.88888888888888895</v>
      </c>
      <c r="E135">
        <f t="shared" si="3"/>
        <v>74.7</v>
      </c>
      <c r="F135">
        <v>-100</v>
      </c>
      <c r="G135" s="7"/>
    </row>
    <row r="136" spans="2:7">
      <c r="B136" s="5" t="s">
        <v>138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77.8</v>
      </c>
      <c r="F136">
        <v>-100</v>
      </c>
      <c r="G136" s="7"/>
    </row>
    <row r="137" spans="2:7">
      <c r="B137" s="5" t="s">
        <v>139</v>
      </c>
      <c r="C137">
        <f t="shared" si="5"/>
        <v>5</v>
      </c>
      <c r="D137" s="2">
        <v>0.90277777777777801</v>
      </c>
      <c r="E137">
        <f t="shared" si="6"/>
        <v>81.099999999999994</v>
      </c>
      <c r="F137">
        <v>-100</v>
      </c>
      <c r="G137" s="7"/>
    </row>
    <row r="138" spans="2:7">
      <c r="B138" s="5" t="s">
        <v>140</v>
      </c>
      <c r="C138">
        <f t="shared" si="5"/>
        <v>5</v>
      </c>
      <c r="D138" s="2">
        <v>0.90972222222222199</v>
      </c>
      <c r="E138">
        <f t="shared" si="6"/>
        <v>84.5</v>
      </c>
      <c r="F138">
        <v>-100</v>
      </c>
      <c r="G138" s="7"/>
    </row>
    <row r="139" spans="2:7">
      <c r="B139" s="5" t="s">
        <v>141</v>
      </c>
      <c r="C139">
        <f t="shared" si="5"/>
        <v>5</v>
      </c>
      <c r="D139" s="2">
        <v>0.91666666666666696</v>
      </c>
      <c r="E139">
        <f t="shared" si="6"/>
        <v>88</v>
      </c>
      <c r="F139">
        <v>-100</v>
      </c>
      <c r="G139" s="7"/>
    </row>
    <row r="140" spans="2:7">
      <c r="B140" s="5" t="s">
        <v>142</v>
      </c>
      <c r="C140">
        <f t="shared" si="5"/>
        <v>5</v>
      </c>
      <c r="D140" s="2">
        <v>0.92361111111111105</v>
      </c>
      <c r="E140">
        <f t="shared" si="6"/>
        <v>91.6</v>
      </c>
      <c r="F140">
        <v>-100</v>
      </c>
      <c r="G140" s="7"/>
    </row>
    <row r="141" spans="2:7">
      <c r="B141" s="5" t="s">
        <v>143</v>
      </c>
      <c r="C141">
        <f t="shared" si="5"/>
        <v>5</v>
      </c>
      <c r="D141" s="2">
        <v>0.93055555555555503</v>
      </c>
      <c r="E141">
        <f t="shared" si="6"/>
        <v>95.2</v>
      </c>
      <c r="F141">
        <v>-100</v>
      </c>
      <c r="G141" s="7"/>
    </row>
    <row r="142" spans="2:7">
      <c r="B142" s="5" t="s">
        <v>144</v>
      </c>
      <c r="C142">
        <f t="shared" si="5"/>
        <v>5</v>
      </c>
      <c r="D142" s="2">
        <v>0.9375</v>
      </c>
      <c r="E142">
        <f t="shared" si="6"/>
        <v>98.7</v>
      </c>
      <c r="F142">
        <v>-100</v>
      </c>
      <c r="G142" s="7"/>
    </row>
    <row r="143" spans="2:7">
      <c r="B143" s="5" t="s">
        <v>145</v>
      </c>
      <c r="C143">
        <f t="shared" si="5"/>
        <v>5</v>
      </c>
      <c r="D143" s="2">
        <v>0.94444444444444398</v>
      </c>
      <c r="E143">
        <f t="shared" si="6"/>
        <v>102.3</v>
      </c>
      <c r="F143">
        <v>-100</v>
      </c>
      <c r="G143" s="7"/>
    </row>
    <row r="144" spans="2:7">
      <c r="B144" s="5" t="s">
        <v>146</v>
      </c>
      <c r="C144">
        <f t="shared" si="5"/>
        <v>5</v>
      </c>
      <c r="D144" s="2">
        <v>0.95138888888888895</v>
      </c>
      <c r="E144">
        <f t="shared" si="6"/>
        <v>105.7</v>
      </c>
      <c r="F144">
        <v>-100</v>
      </c>
      <c r="G144" s="7"/>
    </row>
    <row r="145" spans="2:7">
      <c r="B145" s="5" t="s">
        <v>147</v>
      </c>
      <c r="C145">
        <f t="shared" si="5"/>
        <v>5</v>
      </c>
      <c r="D145" s="2">
        <v>0.95833333333333304</v>
      </c>
      <c r="E145">
        <f t="shared" si="6"/>
        <v>109</v>
      </c>
      <c r="F145">
        <v>-100</v>
      </c>
      <c r="G145" s="7"/>
    </row>
    <row r="146" spans="2:7">
      <c r="B146" s="5" t="s">
        <v>148</v>
      </c>
      <c r="C146">
        <f t="shared" si="5"/>
        <v>5</v>
      </c>
      <c r="D146" s="2">
        <v>0.96527777777777801</v>
      </c>
      <c r="E146">
        <f t="shared" si="6"/>
        <v>112.2</v>
      </c>
      <c r="F146">
        <v>-100</v>
      </c>
      <c r="G146" s="7"/>
    </row>
    <row r="147" spans="2:7">
      <c r="B147" s="5" t="s">
        <v>149</v>
      </c>
      <c r="C147">
        <f t="shared" si="5"/>
        <v>5</v>
      </c>
      <c r="D147" s="2">
        <v>0.97222222222222199</v>
      </c>
      <c r="E147">
        <f t="shared" si="6"/>
        <v>115.2</v>
      </c>
      <c r="F147">
        <v>-100</v>
      </c>
      <c r="G147" s="7"/>
    </row>
    <row r="148" spans="2:7">
      <c r="B148" s="5" t="s">
        <v>150</v>
      </c>
      <c r="C148">
        <f t="shared" si="5"/>
        <v>5</v>
      </c>
      <c r="D148" s="2">
        <v>0.97916666666666696</v>
      </c>
      <c r="E148">
        <f t="shared" si="6"/>
        <v>118</v>
      </c>
      <c r="F148">
        <v>-100</v>
      </c>
      <c r="G148" s="7"/>
    </row>
    <row r="149" spans="2:7">
      <c r="B149" s="5" t="s">
        <v>297</v>
      </c>
      <c r="C149">
        <f t="shared" si="5"/>
        <v>5</v>
      </c>
      <c r="D149" s="2">
        <v>0.98611111111111105</v>
      </c>
      <c r="E149">
        <f t="shared" si="6"/>
        <v>120.6</v>
      </c>
      <c r="F149">
        <v>-100</v>
      </c>
      <c r="G149" s="7"/>
    </row>
    <row r="150" spans="2:7">
      <c r="B150" s="5" t="s">
        <v>298</v>
      </c>
      <c r="C150">
        <f t="shared" si="5"/>
        <v>5</v>
      </c>
      <c r="D150" s="2">
        <v>0.99305555555555503</v>
      </c>
      <c r="E150">
        <f t="shared" si="6"/>
        <v>123.1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1094ADE3-43A4-491B-829C-97E033FD2D7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C830-01F9-43F6-928E-F881361EDFD5}">
  <dimension ref="B1:K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151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152</v>
      </c>
      <c r="C7">
        <f>FIND(",",$B7)</f>
        <v>2</v>
      </c>
      <c r="D7" s="2">
        <v>0</v>
      </c>
      <c r="E7">
        <f>VALUE(MID($B7,C7+1,LEN($B7)-$C7))</f>
        <v>150.30000000000001</v>
      </c>
      <c r="F7">
        <v>-100</v>
      </c>
      <c r="G7" s="7"/>
    </row>
    <row r="8" spans="2:7">
      <c r="B8" s="4" t="s">
        <v>202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148.6</v>
      </c>
      <c r="F8">
        <v>-100</v>
      </c>
      <c r="G8" s="7"/>
    </row>
    <row r="9" spans="2:7">
      <c r="B9" s="4" t="s">
        <v>203</v>
      </c>
      <c r="C9">
        <f t="shared" si="0"/>
        <v>3</v>
      </c>
      <c r="D9" s="2">
        <v>1.38888888888889E-2</v>
      </c>
      <c r="E9">
        <f t="shared" si="1"/>
        <v>146.80000000000001</v>
      </c>
      <c r="F9">
        <v>-100</v>
      </c>
      <c r="G9" s="7"/>
    </row>
    <row r="10" spans="2:7">
      <c r="B10" s="4" t="s">
        <v>204</v>
      </c>
      <c r="C10">
        <f t="shared" si="0"/>
        <v>3</v>
      </c>
      <c r="D10" s="2">
        <v>2.0833333333333301E-2</v>
      </c>
      <c r="E10">
        <f t="shared" si="1"/>
        <v>144.9</v>
      </c>
      <c r="F10">
        <v>-100</v>
      </c>
      <c r="G10" s="7"/>
    </row>
    <row r="11" spans="2:7">
      <c r="B11" s="4" t="s">
        <v>205</v>
      </c>
      <c r="C11">
        <f t="shared" si="0"/>
        <v>3</v>
      </c>
      <c r="D11" s="2">
        <v>2.7777777777777801E-2</v>
      </c>
      <c r="E11">
        <f t="shared" si="1"/>
        <v>142.80000000000001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207</v>
      </c>
      <c r="C13">
        <f t="shared" si="0"/>
        <v>3</v>
      </c>
      <c r="D13" s="2">
        <v>4.1666666666666699E-2</v>
      </c>
      <c r="E13">
        <f t="shared" si="1"/>
        <v>138.4</v>
      </c>
      <c r="F13">
        <v>-100</v>
      </c>
      <c r="G13" s="7"/>
    </row>
    <row r="14" spans="2:7">
      <c r="B14" s="4" t="s">
        <v>208</v>
      </c>
      <c r="C14">
        <f t="shared" si="0"/>
        <v>3</v>
      </c>
      <c r="D14" s="2">
        <v>4.8611111111111098E-2</v>
      </c>
      <c r="E14">
        <f t="shared" si="1"/>
        <v>135.9</v>
      </c>
      <c r="F14">
        <v>-100</v>
      </c>
      <c r="G14" s="7"/>
    </row>
    <row r="15" spans="2:7">
      <c r="B15" s="4" t="s">
        <v>209</v>
      </c>
      <c r="C15">
        <f t="shared" si="0"/>
        <v>3</v>
      </c>
      <c r="D15" s="2">
        <v>5.5555555555555601E-2</v>
      </c>
      <c r="E15">
        <f t="shared" si="1"/>
        <v>133.4</v>
      </c>
      <c r="F15">
        <v>-100</v>
      </c>
      <c r="G15" s="7"/>
    </row>
    <row r="16" spans="2:7">
      <c r="B16" s="4" t="s">
        <v>210</v>
      </c>
      <c r="C16">
        <f t="shared" si="0"/>
        <v>3</v>
      </c>
      <c r="D16" s="2">
        <v>6.25E-2</v>
      </c>
      <c r="E16">
        <f t="shared" si="1"/>
        <v>130.80000000000001</v>
      </c>
      <c r="F16">
        <v>-100</v>
      </c>
      <c r="G16" s="7"/>
    </row>
    <row r="17" spans="2:7">
      <c r="B17" s="4" t="s">
        <v>211</v>
      </c>
      <c r="C17">
        <f t="shared" si="0"/>
        <v>4</v>
      </c>
      <c r="D17" s="2">
        <v>6.9444444444444406E-2</v>
      </c>
      <c r="E17">
        <f t="shared" si="1"/>
        <v>128.19999999999999</v>
      </c>
      <c r="F17">
        <v>-100</v>
      </c>
      <c r="G17" s="7"/>
    </row>
    <row r="18" spans="2:7">
      <c r="B18" s="4" t="s">
        <v>212</v>
      </c>
      <c r="C18">
        <f t="shared" si="0"/>
        <v>4</v>
      </c>
      <c r="D18" s="2">
        <v>7.6388888888888895E-2</v>
      </c>
      <c r="E18">
        <f t="shared" si="1"/>
        <v>125.6</v>
      </c>
      <c r="F18">
        <v>-100</v>
      </c>
      <c r="G18" s="7"/>
    </row>
    <row r="19" spans="2:7">
      <c r="B19" s="4" t="s">
        <v>213</v>
      </c>
      <c r="C19">
        <f t="shared" si="0"/>
        <v>4</v>
      </c>
      <c r="D19" s="2">
        <v>8.3333333333333301E-2</v>
      </c>
      <c r="E19">
        <f t="shared" si="1"/>
        <v>123</v>
      </c>
      <c r="F19">
        <v>-100</v>
      </c>
      <c r="G19" s="7"/>
    </row>
    <row r="20" spans="2:7">
      <c r="B20" s="4" t="s">
        <v>214</v>
      </c>
      <c r="C20">
        <f t="shared" si="0"/>
        <v>4</v>
      </c>
      <c r="D20" s="2">
        <v>9.0277777777777804E-2</v>
      </c>
      <c r="E20">
        <f t="shared" si="1"/>
        <v>120.6</v>
      </c>
      <c r="F20">
        <v>-100</v>
      </c>
      <c r="G20" s="7"/>
    </row>
    <row r="21" spans="2:7">
      <c r="B21" s="4" t="s">
        <v>215</v>
      </c>
      <c r="C21">
        <f t="shared" si="0"/>
        <v>4</v>
      </c>
      <c r="D21" s="2">
        <v>9.7222222222222196E-2</v>
      </c>
      <c r="E21">
        <f t="shared" si="1"/>
        <v>118.3</v>
      </c>
      <c r="F21">
        <v>-100</v>
      </c>
      <c r="G21" s="7"/>
    </row>
    <row r="22" spans="2:7">
      <c r="B22" s="4" t="s">
        <v>216</v>
      </c>
      <c r="C22">
        <f t="shared" si="0"/>
        <v>4</v>
      </c>
      <c r="D22" s="2">
        <v>0.104166666666667</v>
      </c>
      <c r="E22">
        <f t="shared" si="1"/>
        <v>116.3</v>
      </c>
      <c r="F22">
        <v>-100</v>
      </c>
      <c r="G22" s="7"/>
    </row>
    <row r="23" spans="2:7">
      <c r="B23" s="4" t="s">
        <v>217</v>
      </c>
      <c r="C23">
        <f t="shared" si="0"/>
        <v>4</v>
      </c>
      <c r="D23" s="2">
        <v>0.11111111111111099</v>
      </c>
      <c r="E23">
        <f t="shared" si="1"/>
        <v>114.6</v>
      </c>
      <c r="F23">
        <v>-100</v>
      </c>
      <c r="G23" s="7"/>
    </row>
    <row r="24" spans="2:7">
      <c r="B24" s="4" t="s">
        <v>218</v>
      </c>
      <c r="C24">
        <f t="shared" si="0"/>
        <v>4</v>
      </c>
      <c r="D24" s="2">
        <v>0.118055555555556</v>
      </c>
      <c r="E24">
        <f t="shared" si="1"/>
        <v>113.2</v>
      </c>
      <c r="F24">
        <v>-100</v>
      </c>
      <c r="G24" s="7"/>
    </row>
    <row r="25" spans="2:7">
      <c r="B25" s="4" t="s">
        <v>219</v>
      </c>
      <c r="C25">
        <f t="shared" si="0"/>
        <v>4</v>
      </c>
      <c r="D25" s="2">
        <v>0.125</v>
      </c>
      <c r="E25">
        <f t="shared" si="1"/>
        <v>112.1</v>
      </c>
      <c r="F25">
        <v>-100</v>
      </c>
      <c r="G25" s="7"/>
    </row>
    <row r="26" spans="2:7">
      <c r="B26" s="4" t="s">
        <v>220</v>
      </c>
      <c r="C26">
        <f t="shared" si="0"/>
        <v>4</v>
      </c>
      <c r="D26" s="2">
        <v>0.131944444444444</v>
      </c>
      <c r="E26">
        <f t="shared" si="1"/>
        <v>111.4</v>
      </c>
      <c r="F26">
        <v>-100</v>
      </c>
      <c r="G26" s="7"/>
    </row>
    <row r="27" spans="2:7">
      <c r="B27" s="4" t="s">
        <v>221</v>
      </c>
      <c r="C27">
        <f t="shared" si="0"/>
        <v>4</v>
      </c>
      <c r="D27" s="2">
        <v>0.13888888888888901</v>
      </c>
      <c r="E27">
        <f t="shared" si="1"/>
        <v>111.1</v>
      </c>
      <c r="F27">
        <v>-100</v>
      </c>
      <c r="G27" s="7"/>
    </row>
    <row r="28" spans="2:7">
      <c r="B28" s="4" t="s">
        <v>222</v>
      </c>
      <c r="C28">
        <f t="shared" si="0"/>
        <v>4</v>
      </c>
      <c r="D28" s="2">
        <v>0.14583333333333301</v>
      </c>
      <c r="E28">
        <f t="shared" si="1"/>
        <v>111.1</v>
      </c>
      <c r="F28">
        <v>-100</v>
      </c>
      <c r="G28" s="7"/>
    </row>
    <row r="29" spans="2:7">
      <c r="B29" s="4" t="s">
        <v>223</v>
      </c>
      <c r="C29">
        <f t="shared" si="0"/>
        <v>4</v>
      </c>
      <c r="D29" s="2">
        <v>0.15277777777777801</v>
      </c>
      <c r="E29">
        <f t="shared" si="1"/>
        <v>111.5</v>
      </c>
      <c r="F29">
        <v>-100</v>
      </c>
      <c r="G29" s="7"/>
    </row>
    <row r="30" spans="2:7">
      <c r="B30" s="4" t="s">
        <v>224</v>
      </c>
      <c r="C30">
        <f t="shared" si="0"/>
        <v>4</v>
      </c>
      <c r="D30" s="2">
        <v>0.15972222222222199</v>
      </c>
      <c r="E30">
        <f t="shared" si="1"/>
        <v>112.2</v>
      </c>
      <c r="F30">
        <v>-100</v>
      </c>
      <c r="G30" s="7"/>
    </row>
    <row r="31" spans="2:7">
      <c r="B31" s="4" t="s">
        <v>225</v>
      </c>
      <c r="C31">
        <f t="shared" si="0"/>
        <v>4</v>
      </c>
      <c r="D31" s="2">
        <v>0.16666666666666699</v>
      </c>
      <c r="E31">
        <f t="shared" si="1"/>
        <v>113.2</v>
      </c>
      <c r="F31">
        <v>-100</v>
      </c>
      <c r="G31" s="7"/>
    </row>
    <row r="32" spans="2:7">
      <c r="B32" s="4" t="s">
        <v>226</v>
      </c>
      <c r="C32">
        <f t="shared" si="0"/>
        <v>4</v>
      </c>
      <c r="D32" s="2">
        <v>0.17361111111111099</v>
      </c>
      <c r="E32">
        <f t="shared" si="1"/>
        <v>114.4</v>
      </c>
      <c r="F32">
        <v>-100</v>
      </c>
      <c r="G32" s="7"/>
    </row>
    <row r="33" spans="2:9">
      <c r="B33" s="4" t="s">
        <v>227</v>
      </c>
      <c r="C33">
        <f t="shared" si="0"/>
        <v>4</v>
      </c>
      <c r="D33" s="2">
        <v>0.180555555555556</v>
      </c>
      <c r="E33">
        <f t="shared" si="1"/>
        <v>115.7</v>
      </c>
      <c r="F33">
        <v>-100</v>
      </c>
      <c r="G33" s="7"/>
    </row>
    <row r="34" spans="2:9">
      <c r="B34" s="4" t="s">
        <v>228</v>
      </c>
      <c r="C34">
        <f t="shared" si="0"/>
        <v>4</v>
      </c>
      <c r="D34" s="2">
        <v>0.1875</v>
      </c>
      <c r="E34">
        <f t="shared" si="1"/>
        <v>117.2</v>
      </c>
      <c r="F34">
        <v>-100</v>
      </c>
      <c r="G34" s="7"/>
    </row>
    <row r="35" spans="2:9">
      <c r="B35" s="4" t="s">
        <v>229</v>
      </c>
      <c r="C35">
        <f t="shared" si="0"/>
        <v>4</v>
      </c>
      <c r="D35" s="2">
        <v>0.194444444444444</v>
      </c>
      <c r="E35">
        <f t="shared" si="1"/>
        <v>118.8</v>
      </c>
      <c r="F35">
        <v>-100</v>
      </c>
      <c r="G35" s="7"/>
    </row>
    <row r="36" spans="2:9">
      <c r="B36" s="4" t="s">
        <v>230</v>
      </c>
      <c r="C36">
        <f t="shared" si="0"/>
        <v>4</v>
      </c>
      <c r="D36" s="2">
        <v>0.20138888888888901</v>
      </c>
      <c r="E36">
        <f t="shared" si="1"/>
        <v>120.4</v>
      </c>
      <c r="F36">
        <v>-100</v>
      </c>
      <c r="G36" s="7"/>
    </row>
    <row r="37" spans="2:9">
      <c r="B37" s="4" t="s">
        <v>231</v>
      </c>
      <c r="C37">
        <f t="shared" si="0"/>
        <v>4</v>
      </c>
      <c r="D37" s="2">
        <v>0.20833333333333301</v>
      </c>
      <c r="E37">
        <f t="shared" si="1"/>
        <v>122</v>
      </c>
      <c r="F37">
        <v>-100</v>
      </c>
      <c r="G37" s="7"/>
    </row>
    <row r="38" spans="2:9">
      <c r="B38" s="4" t="s">
        <v>232</v>
      </c>
      <c r="C38">
        <f t="shared" si="0"/>
        <v>4</v>
      </c>
      <c r="D38" s="2">
        <v>0.21527777777777801</v>
      </c>
      <c r="E38">
        <f t="shared" si="1"/>
        <v>123.6</v>
      </c>
      <c r="F38">
        <v>-100</v>
      </c>
      <c r="G38" s="7"/>
    </row>
    <row r="39" spans="2:9">
      <c r="B39" s="4" t="s">
        <v>233</v>
      </c>
      <c r="C39">
        <f t="shared" si="0"/>
        <v>4</v>
      </c>
      <c r="D39" s="2">
        <v>0.22222222222222199</v>
      </c>
      <c r="E39">
        <f t="shared" si="1"/>
        <v>125.1</v>
      </c>
      <c r="F39">
        <v>-100</v>
      </c>
      <c r="G39" s="7"/>
    </row>
    <row r="40" spans="2:9">
      <c r="B40" s="4" t="s">
        <v>234</v>
      </c>
      <c r="C40">
        <f t="shared" si="0"/>
        <v>4</v>
      </c>
      <c r="D40" s="2">
        <v>0.22916666666666699</v>
      </c>
      <c r="E40">
        <f t="shared" si="1"/>
        <v>126.6</v>
      </c>
      <c r="F40">
        <v>-100</v>
      </c>
      <c r="G40" s="7"/>
    </row>
    <row r="41" spans="2:9">
      <c r="B41" s="4" t="s">
        <v>235</v>
      </c>
      <c r="C41">
        <f t="shared" si="0"/>
        <v>4</v>
      </c>
      <c r="D41" s="2">
        <v>0.23611111111111099</v>
      </c>
      <c r="E41">
        <f t="shared" si="1"/>
        <v>128</v>
      </c>
      <c r="F41">
        <v>-100</v>
      </c>
      <c r="G41" s="7"/>
    </row>
    <row r="42" spans="2:9">
      <c r="B42" s="4" t="s">
        <v>236</v>
      </c>
      <c r="C42">
        <f t="shared" si="0"/>
        <v>4</v>
      </c>
      <c r="D42" s="2">
        <v>0.243055555555556</v>
      </c>
      <c r="E42">
        <f t="shared" si="1"/>
        <v>129.4</v>
      </c>
      <c r="F42">
        <v>-100</v>
      </c>
      <c r="G42" s="7"/>
    </row>
    <row r="43" spans="2:9">
      <c r="B43" s="4" t="s">
        <v>237</v>
      </c>
      <c r="C43">
        <f t="shared" si="0"/>
        <v>4</v>
      </c>
      <c r="D43" s="2">
        <v>0.25</v>
      </c>
      <c r="E43">
        <f t="shared" si="1"/>
        <v>130.80000000000001</v>
      </c>
      <c r="F43">
        <v>-100</v>
      </c>
      <c r="G43" s="7"/>
    </row>
    <row r="44" spans="2:9">
      <c r="B44" s="4" t="s">
        <v>238</v>
      </c>
      <c r="C44">
        <f t="shared" si="0"/>
        <v>4</v>
      </c>
      <c r="D44" s="2">
        <v>0.25694444444444398</v>
      </c>
      <c r="E44">
        <f t="shared" si="1"/>
        <v>132.19999999999999</v>
      </c>
      <c r="F44">
        <v>-100</v>
      </c>
      <c r="G44" s="7"/>
    </row>
    <row r="45" spans="2:9">
      <c r="B45" s="4" t="s">
        <v>239</v>
      </c>
      <c r="C45">
        <f t="shared" si="0"/>
        <v>4</v>
      </c>
      <c r="D45" s="2">
        <v>0.26388888888888901</v>
      </c>
      <c r="E45">
        <f t="shared" si="1"/>
        <v>133.69999999999999</v>
      </c>
      <c r="F45">
        <v>-100</v>
      </c>
      <c r="G45" s="7"/>
    </row>
    <row r="46" spans="2:9">
      <c r="B46" s="4" t="s">
        <v>240</v>
      </c>
      <c r="C46">
        <f t="shared" si="0"/>
        <v>4</v>
      </c>
      <c r="D46" s="2">
        <v>0.27083333333333298</v>
      </c>
      <c r="E46">
        <f t="shared" si="1"/>
        <v>135.19999999999999</v>
      </c>
      <c r="F46">
        <v>-100</v>
      </c>
      <c r="G46" s="7"/>
    </row>
    <row r="47" spans="2:9">
      <c r="B47" s="4" t="s">
        <v>241</v>
      </c>
      <c r="C47">
        <f t="shared" si="0"/>
        <v>4</v>
      </c>
      <c r="D47" s="2">
        <v>0.27777777777777801</v>
      </c>
      <c r="E47">
        <f t="shared" si="1"/>
        <v>136.80000000000001</v>
      </c>
      <c r="F47">
        <v>-100</v>
      </c>
      <c r="G47" s="7"/>
    </row>
    <row r="48" spans="2:9">
      <c r="B48" s="4" t="s">
        <v>242</v>
      </c>
      <c r="C48">
        <f t="shared" si="0"/>
        <v>4</v>
      </c>
      <c r="D48" s="2">
        <v>0.28472222222222199</v>
      </c>
      <c r="E48">
        <f t="shared" si="1"/>
        <v>138.5</v>
      </c>
      <c r="F48">
        <f>E48</f>
        <v>138.5</v>
      </c>
      <c r="G48" s="7" t="s">
        <v>305</v>
      </c>
      <c r="I48" t="s">
        <v>308</v>
      </c>
    </row>
    <row r="49" spans="2:11">
      <c r="B49" s="4" t="s">
        <v>243</v>
      </c>
      <c r="C49">
        <f t="shared" si="0"/>
        <v>4</v>
      </c>
      <c r="D49" s="2">
        <v>0.29166666666666702</v>
      </c>
      <c r="E49">
        <f t="shared" si="1"/>
        <v>140.30000000000001</v>
      </c>
      <c r="F49">
        <v>-100</v>
      </c>
      <c r="G49" s="7"/>
    </row>
    <row r="50" spans="2:11">
      <c r="B50" s="4" t="s">
        <v>244</v>
      </c>
      <c r="C50">
        <f t="shared" si="0"/>
        <v>4</v>
      </c>
      <c r="D50" s="2">
        <v>0.29861111111111099</v>
      </c>
      <c r="E50">
        <f t="shared" si="1"/>
        <v>142.19999999999999</v>
      </c>
      <c r="F50">
        <v>-100</v>
      </c>
      <c r="G50" s="7"/>
    </row>
    <row r="51" spans="2:11">
      <c r="B51" s="4" t="s">
        <v>245</v>
      </c>
      <c r="C51">
        <f t="shared" si="0"/>
        <v>4</v>
      </c>
      <c r="D51" s="2">
        <v>0.30555555555555602</v>
      </c>
      <c r="E51">
        <f t="shared" si="1"/>
        <v>144.19999999999999</v>
      </c>
      <c r="F51">
        <v>-100</v>
      </c>
      <c r="G51" s="7"/>
    </row>
    <row r="52" spans="2:11">
      <c r="B52" s="4" t="s">
        <v>246</v>
      </c>
      <c r="C52">
        <f t="shared" si="0"/>
        <v>4</v>
      </c>
      <c r="D52" s="2">
        <v>0.3125</v>
      </c>
      <c r="E52">
        <f t="shared" si="1"/>
        <v>146.30000000000001</v>
      </c>
      <c r="F52">
        <v>-100</v>
      </c>
      <c r="G52" s="7"/>
    </row>
    <row r="53" spans="2:11">
      <c r="B53" s="4" t="s">
        <v>247</v>
      </c>
      <c r="C53">
        <f t="shared" si="0"/>
        <v>4</v>
      </c>
      <c r="D53" s="2">
        <v>0.31944444444444398</v>
      </c>
      <c r="E53">
        <f t="shared" si="1"/>
        <v>148.4</v>
      </c>
      <c r="F53">
        <v>-100</v>
      </c>
      <c r="G53" s="7"/>
    </row>
    <row r="54" spans="2:11">
      <c r="B54" s="4" t="s">
        <v>248</v>
      </c>
      <c r="C54">
        <f t="shared" si="0"/>
        <v>4</v>
      </c>
      <c r="D54" s="2">
        <v>0.32638888888888901</v>
      </c>
      <c r="E54">
        <f t="shared" si="1"/>
        <v>150.5</v>
      </c>
      <c r="F54">
        <v>-100</v>
      </c>
      <c r="G54" s="7"/>
    </row>
    <row r="55" spans="2:11">
      <c r="B55" s="4" t="s">
        <v>249</v>
      </c>
      <c r="C55">
        <f t="shared" si="0"/>
        <v>4</v>
      </c>
      <c r="D55" s="2">
        <v>0.33333333333333298</v>
      </c>
      <c r="E55">
        <f t="shared" si="1"/>
        <v>152.4</v>
      </c>
      <c r="F55">
        <v>-100</v>
      </c>
      <c r="G55" s="7"/>
    </row>
    <row r="56" spans="2:11">
      <c r="B56" s="4" t="s">
        <v>250</v>
      </c>
      <c r="C56">
        <f t="shared" si="0"/>
        <v>4</v>
      </c>
      <c r="D56" s="2">
        <v>0.34027777777777801</v>
      </c>
      <c r="E56">
        <f t="shared" si="1"/>
        <v>154.30000000000001</v>
      </c>
      <c r="F56">
        <v>-100</v>
      </c>
      <c r="G56" s="7"/>
    </row>
    <row r="57" spans="2:11">
      <c r="B57" s="4" t="s">
        <v>251</v>
      </c>
      <c r="C57">
        <f t="shared" si="0"/>
        <v>4</v>
      </c>
      <c r="D57" s="2">
        <v>0.34722222222222199</v>
      </c>
      <c r="E57">
        <f t="shared" si="1"/>
        <v>155.9</v>
      </c>
      <c r="F57">
        <v>-100</v>
      </c>
      <c r="G57" s="7"/>
    </row>
    <row r="58" spans="2:11">
      <c r="B58" s="4" t="s">
        <v>252</v>
      </c>
      <c r="C58">
        <f t="shared" si="0"/>
        <v>4</v>
      </c>
      <c r="D58" s="2">
        <v>0.35416666666666702</v>
      </c>
      <c r="E58">
        <f t="shared" si="1"/>
        <v>157.19999999999999</v>
      </c>
      <c r="F58">
        <v>-100</v>
      </c>
      <c r="G58" s="7"/>
    </row>
    <row r="59" spans="2:11">
      <c r="B59" s="4" t="s">
        <v>253</v>
      </c>
      <c r="C59">
        <f t="shared" si="0"/>
        <v>4</v>
      </c>
      <c r="D59" s="2">
        <v>0.36111111111111099</v>
      </c>
      <c r="E59">
        <f t="shared" si="1"/>
        <v>158.19999999999999</v>
      </c>
      <c r="F59">
        <v>-100</v>
      </c>
      <c r="G59" s="7"/>
    </row>
    <row r="60" spans="2:11">
      <c r="B60" s="4" t="s">
        <v>254</v>
      </c>
      <c r="C60">
        <f t="shared" si="0"/>
        <v>4</v>
      </c>
      <c r="D60" s="2">
        <v>0.36805555555555602</v>
      </c>
      <c r="E60">
        <f t="shared" si="1"/>
        <v>158.69999999999999</v>
      </c>
      <c r="F60">
        <v>-100</v>
      </c>
      <c r="G60" s="7"/>
    </row>
    <row r="61" spans="2:11">
      <c r="B61" s="4" t="s">
        <v>255</v>
      </c>
      <c r="C61">
        <f t="shared" si="0"/>
        <v>4</v>
      </c>
      <c r="D61" s="2">
        <v>0.375</v>
      </c>
      <c r="E61">
        <f t="shared" si="1"/>
        <v>158.80000000000001</v>
      </c>
      <c r="F61">
        <f>E61</f>
        <v>158.80000000000001</v>
      </c>
      <c r="G61" s="7" t="s">
        <v>306</v>
      </c>
      <c r="I61" t="s">
        <v>309</v>
      </c>
      <c r="J61">
        <v>0</v>
      </c>
    </row>
    <row r="62" spans="2:11">
      <c r="B62" s="4" t="s">
        <v>256</v>
      </c>
      <c r="C62">
        <f t="shared" si="0"/>
        <v>4</v>
      </c>
      <c r="D62" s="2">
        <v>0.38194444444444398</v>
      </c>
      <c r="E62">
        <f t="shared" si="1"/>
        <v>158.4</v>
      </c>
      <c r="F62">
        <v>-100</v>
      </c>
      <c r="G62" s="7"/>
      <c r="J62">
        <f>J61+1</f>
        <v>1</v>
      </c>
    </row>
    <row r="63" spans="2:11">
      <c r="B63" s="4" t="s">
        <v>257</v>
      </c>
      <c r="C63">
        <f t="shared" si="0"/>
        <v>4</v>
      </c>
      <c r="D63" s="2">
        <v>0.38888888888888901</v>
      </c>
      <c r="E63">
        <f t="shared" si="1"/>
        <v>157.5</v>
      </c>
      <c r="F63">
        <v>-100</v>
      </c>
      <c r="G63" s="7"/>
      <c r="J63">
        <f t="shared" ref="J63:J103" si="2">J62+1</f>
        <v>2</v>
      </c>
    </row>
    <row r="64" spans="2:11">
      <c r="B64" s="4" t="s">
        <v>258</v>
      </c>
      <c r="C64">
        <f t="shared" si="0"/>
        <v>4</v>
      </c>
      <c r="D64" s="2">
        <v>0.39583333333333298</v>
      </c>
      <c r="E64">
        <f t="shared" si="1"/>
        <v>156</v>
      </c>
      <c r="F64">
        <f>E64</f>
        <v>156</v>
      </c>
      <c r="G64" s="7" t="s">
        <v>307</v>
      </c>
      <c r="J64">
        <f t="shared" si="2"/>
        <v>3</v>
      </c>
      <c r="K64">
        <f>J64/J103</f>
        <v>7.1428571428571425E-2</v>
      </c>
    </row>
    <row r="65" spans="2:10">
      <c r="B65" s="4" t="s">
        <v>259</v>
      </c>
      <c r="C65">
        <f t="shared" si="0"/>
        <v>4</v>
      </c>
      <c r="D65" s="2">
        <v>0.40277777777777801</v>
      </c>
      <c r="E65">
        <f t="shared" si="1"/>
        <v>154.1</v>
      </c>
      <c r="F65">
        <v>-100</v>
      </c>
      <c r="G65" s="7"/>
      <c r="J65">
        <f t="shared" si="2"/>
        <v>4</v>
      </c>
    </row>
    <row r="66" spans="2:10">
      <c r="B66" s="4" t="s">
        <v>260</v>
      </c>
      <c r="C66">
        <f t="shared" si="0"/>
        <v>4</v>
      </c>
      <c r="D66" s="2">
        <v>0.40972222222222199</v>
      </c>
      <c r="E66">
        <f t="shared" si="1"/>
        <v>151.6</v>
      </c>
      <c r="F66">
        <v>-100</v>
      </c>
      <c r="G66" s="7"/>
      <c r="J66">
        <f t="shared" si="2"/>
        <v>5</v>
      </c>
    </row>
    <row r="67" spans="2:10">
      <c r="B67" s="4" t="s">
        <v>261</v>
      </c>
      <c r="C67">
        <f t="shared" si="0"/>
        <v>4</v>
      </c>
      <c r="D67" s="2">
        <v>0.41666666666666702</v>
      </c>
      <c r="E67">
        <f t="shared" si="1"/>
        <v>148.69999999999999</v>
      </c>
      <c r="F67">
        <v>-100</v>
      </c>
      <c r="G67" s="7"/>
      <c r="J67">
        <f t="shared" si="2"/>
        <v>6</v>
      </c>
    </row>
    <row r="68" spans="2:10">
      <c r="B68" s="4" t="s">
        <v>262</v>
      </c>
      <c r="C68">
        <f t="shared" si="0"/>
        <v>4</v>
      </c>
      <c r="D68" s="2">
        <v>0.42361111111111099</v>
      </c>
      <c r="E68">
        <f t="shared" si="1"/>
        <v>145.5</v>
      </c>
      <c r="F68">
        <v>-100</v>
      </c>
      <c r="G68" s="7"/>
      <c r="J68">
        <f t="shared" si="2"/>
        <v>7</v>
      </c>
    </row>
    <row r="69" spans="2:10">
      <c r="B69" s="4" t="s">
        <v>263</v>
      </c>
      <c r="C69">
        <f t="shared" si="0"/>
        <v>4</v>
      </c>
      <c r="D69" s="2">
        <v>0.43055555555555602</v>
      </c>
      <c r="E69">
        <f t="shared" si="1"/>
        <v>141.80000000000001</v>
      </c>
      <c r="F69">
        <v>-100</v>
      </c>
      <c r="G69" s="7"/>
      <c r="J69">
        <f t="shared" si="2"/>
        <v>8</v>
      </c>
    </row>
    <row r="70" spans="2:10">
      <c r="B70" s="4" t="s">
        <v>264</v>
      </c>
      <c r="C70">
        <f t="shared" si="0"/>
        <v>4</v>
      </c>
      <c r="D70" s="2">
        <v>0.4375</v>
      </c>
      <c r="E70">
        <f t="shared" si="1"/>
        <v>137.9</v>
      </c>
      <c r="F70">
        <v>-100</v>
      </c>
      <c r="G70" s="7"/>
      <c r="J70">
        <f t="shared" si="2"/>
        <v>9</v>
      </c>
    </row>
    <row r="71" spans="2:10">
      <c r="B71" s="4" t="s">
        <v>265</v>
      </c>
      <c r="C71">
        <f t="shared" si="0"/>
        <v>4</v>
      </c>
      <c r="D71" s="2">
        <v>0.44444444444444398</v>
      </c>
      <c r="E71">
        <f t="shared" si="1"/>
        <v>133.80000000000001</v>
      </c>
      <c r="F71">
        <v>-100</v>
      </c>
      <c r="G71" s="7"/>
      <c r="J71">
        <f t="shared" si="2"/>
        <v>10</v>
      </c>
    </row>
    <row r="72" spans="2:10">
      <c r="B72" s="4" t="s">
        <v>266</v>
      </c>
      <c r="C72">
        <f t="shared" ref="C72:C135" si="3">FIND(",",$B72)</f>
        <v>4</v>
      </c>
      <c r="D72" s="2">
        <v>0.45138888888888901</v>
      </c>
      <c r="E72">
        <f t="shared" ref="E72:E135" si="4">VALUE(MID($B72,C72+1,LEN($B72)-$C72))</f>
        <v>129.5</v>
      </c>
      <c r="F72">
        <v>-100</v>
      </c>
      <c r="G72" s="7"/>
      <c r="J72">
        <f t="shared" si="2"/>
        <v>11</v>
      </c>
    </row>
    <row r="73" spans="2:10">
      <c r="B73" s="4" t="s">
        <v>267</v>
      </c>
      <c r="C73">
        <f t="shared" si="3"/>
        <v>4</v>
      </c>
      <c r="D73" s="2">
        <v>0.45833333333333298</v>
      </c>
      <c r="E73">
        <f t="shared" si="4"/>
        <v>125.2</v>
      </c>
      <c r="F73">
        <v>-100</v>
      </c>
      <c r="G73" s="7"/>
      <c r="J73">
        <f t="shared" si="2"/>
        <v>12</v>
      </c>
    </row>
    <row r="74" spans="2:10">
      <c r="B74" s="4" t="s">
        <v>268</v>
      </c>
      <c r="C74">
        <f t="shared" si="3"/>
        <v>4</v>
      </c>
      <c r="D74" s="2">
        <v>0.46527777777777801</v>
      </c>
      <c r="E74">
        <f t="shared" si="4"/>
        <v>120.8</v>
      </c>
      <c r="F74">
        <v>-100</v>
      </c>
      <c r="G74" s="7"/>
      <c r="J74">
        <f t="shared" si="2"/>
        <v>13</v>
      </c>
    </row>
    <row r="75" spans="2:10">
      <c r="B75" s="4" t="s">
        <v>269</v>
      </c>
      <c r="C75">
        <f t="shared" si="3"/>
        <v>4</v>
      </c>
      <c r="D75" s="2">
        <v>0.47222222222222199</v>
      </c>
      <c r="E75">
        <f t="shared" si="4"/>
        <v>116.4</v>
      </c>
      <c r="F75">
        <v>-100</v>
      </c>
      <c r="G75" s="7"/>
      <c r="J75">
        <f t="shared" si="2"/>
        <v>14</v>
      </c>
    </row>
    <row r="76" spans="2:10">
      <c r="B76" s="4" t="s">
        <v>270</v>
      </c>
      <c r="C76">
        <f t="shared" si="3"/>
        <v>4</v>
      </c>
      <c r="D76" s="2">
        <v>0.47916666666666702</v>
      </c>
      <c r="E76">
        <f t="shared" si="4"/>
        <v>112.1</v>
      </c>
      <c r="F76">
        <v>-100</v>
      </c>
      <c r="G76" s="7"/>
      <c r="J76">
        <f t="shared" si="2"/>
        <v>15</v>
      </c>
    </row>
    <row r="77" spans="2:10">
      <c r="B77" s="4" t="s">
        <v>271</v>
      </c>
      <c r="C77">
        <f t="shared" si="3"/>
        <v>4</v>
      </c>
      <c r="D77" s="2">
        <v>0.48611111111111099</v>
      </c>
      <c r="E77">
        <f t="shared" si="4"/>
        <v>107.9</v>
      </c>
      <c r="F77">
        <v>-100</v>
      </c>
      <c r="G77" s="7"/>
      <c r="J77">
        <f t="shared" si="2"/>
        <v>16</v>
      </c>
    </row>
    <row r="78" spans="2:10">
      <c r="B78" s="4" t="s">
        <v>272</v>
      </c>
      <c r="C78">
        <f t="shared" si="3"/>
        <v>4</v>
      </c>
      <c r="D78" s="2">
        <v>0.49305555555555602</v>
      </c>
      <c r="E78">
        <f t="shared" si="4"/>
        <v>103.7</v>
      </c>
      <c r="F78">
        <v>-100</v>
      </c>
      <c r="G78" s="7"/>
      <c r="J78">
        <f t="shared" si="2"/>
        <v>17</v>
      </c>
    </row>
    <row r="79" spans="2:10">
      <c r="B79" s="5" t="s">
        <v>153</v>
      </c>
      <c r="C79">
        <f t="shared" si="3"/>
        <v>4</v>
      </c>
      <c r="D79" s="2">
        <v>0.5</v>
      </c>
      <c r="E79">
        <f t="shared" si="4"/>
        <v>99.6</v>
      </c>
      <c r="F79">
        <v>-100</v>
      </c>
      <c r="G79" s="7"/>
      <c r="J79">
        <f t="shared" si="2"/>
        <v>18</v>
      </c>
    </row>
    <row r="80" spans="2:10">
      <c r="B80" s="5" t="s">
        <v>154</v>
      </c>
      <c r="C80">
        <f t="shared" si="3"/>
        <v>4</v>
      </c>
      <c r="D80" s="2">
        <v>0.50694444444444398</v>
      </c>
      <c r="E80">
        <f t="shared" si="4"/>
        <v>95.7</v>
      </c>
      <c r="F80">
        <v>-100</v>
      </c>
      <c r="G80" s="7"/>
      <c r="J80">
        <f t="shared" si="2"/>
        <v>19</v>
      </c>
    </row>
    <row r="81" spans="2:10">
      <c r="B81" s="5" t="s">
        <v>155</v>
      </c>
      <c r="C81">
        <f t="shared" si="3"/>
        <v>4</v>
      </c>
      <c r="D81" s="2">
        <v>0.51388888888888895</v>
      </c>
      <c r="E81">
        <f t="shared" si="4"/>
        <v>91.7</v>
      </c>
      <c r="F81">
        <v>-100</v>
      </c>
      <c r="G81" s="7"/>
      <c r="J81">
        <f t="shared" si="2"/>
        <v>20</v>
      </c>
    </row>
    <row r="82" spans="2:10">
      <c r="B82" s="5" t="s">
        <v>156</v>
      </c>
      <c r="C82">
        <f t="shared" si="3"/>
        <v>4</v>
      </c>
      <c r="D82" s="2">
        <v>0.52083333333333304</v>
      </c>
      <c r="E82">
        <f t="shared" si="4"/>
        <v>87.9</v>
      </c>
      <c r="F82">
        <v>-100</v>
      </c>
      <c r="G82" s="7"/>
      <c r="J82">
        <f t="shared" si="2"/>
        <v>21</v>
      </c>
    </row>
    <row r="83" spans="2:10">
      <c r="B83" s="5" t="s">
        <v>157</v>
      </c>
      <c r="C83">
        <f t="shared" si="3"/>
        <v>4</v>
      </c>
      <c r="D83" s="2">
        <v>0.52777777777777801</v>
      </c>
      <c r="E83">
        <f t="shared" si="4"/>
        <v>84</v>
      </c>
      <c r="F83">
        <v>-100</v>
      </c>
      <c r="G83" s="7"/>
      <c r="J83">
        <f t="shared" si="2"/>
        <v>22</v>
      </c>
    </row>
    <row r="84" spans="2:10">
      <c r="B84" s="5" t="s">
        <v>158</v>
      </c>
      <c r="C84">
        <f t="shared" si="3"/>
        <v>4</v>
      </c>
      <c r="D84" s="2">
        <v>0.53472222222222199</v>
      </c>
      <c r="E84">
        <f t="shared" si="4"/>
        <v>80.099999999999994</v>
      </c>
      <c r="F84">
        <v>-100</v>
      </c>
      <c r="G84" s="7"/>
      <c r="J84">
        <f t="shared" si="2"/>
        <v>23</v>
      </c>
    </row>
    <row r="85" spans="2:10">
      <c r="B85" s="5" t="s">
        <v>159</v>
      </c>
      <c r="C85">
        <f t="shared" si="3"/>
        <v>4</v>
      </c>
      <c r="D85" s="2">
        <v>0.54166666666666696</v>
      </c>
      <c r="E85">
        <f t="shared" si="4"/>
        <v>76.2</v>
      </c>
      <c r="F85">
        <v>-100</v>
      </c>
      <c r="G85" s="7"/>
      <c r="J85">
        <f t="shared" si="2"/>
        <v>24</v>
      </c>
    </row>
    <row r="86" spans="2:10">
      <c r="B86" s="5" t="s">
        <v>160</v>
      </c>
      <c r="C86">
        <f t="shared" si="3"/>
        <v>4</v>
      </c>
      <c r="D86" s="2">
        <v>0.54861111111111105</v>
      </c>
      <c r="E86">
        <f t="shared" si="4"/>
        <v>72.3</v>
      </c>
      <c r="F86">
        <v>-100</v>
      </c>
      <c r="G86" s="7"/>
      <c r="J86">
        <f t="shared" si="2"/>
        <v>25</v>
      </c>
    </row>
    <row r="87" spans="2:10">
      <c r="B87" s="5" t="s">
        <v>161</v>
      </c>
      <c r="C87">
        <f t="shared" si="3"/>
        <v>4</v>
      </c>
      <c r="D87" s="2">
        <v>0.55555555555555602</v>
      </c>
      <c r="E87">
        <f t="shared" si="4"/>
        <v>68.400000000000006</v>
      </c>
      <c r="F87">
        <v>-100</v>
      </c>
      <c r="G87" s="7"/>
      <c r="J87">
        <f t="shared" si="2"/>
        <v>26</v>
      </c>
    </row>
    <row r="88" spans="2:10">
      <c r="B88" s="5" t="s">
        <v>162</v>
      </c>
      <c r="C88">
        <f t="shared" si="3"/>
        <v>4</v>
      </c>
      <c r="D88" s="2">
        <v>0.5625</v>
      </c>
      <c r="E88">
        <f t="shared" si="4"/>
        <v>64.400000000000006</v>
      </c>
      <c r="F88">
        <v>-100</v>
      </c>
      <c r="G88" s="7"/>
      <c r="J88">
        <f t="shared" si="2"/>
        <v>27</v>
      </c>
    </row>
    <row r="89" spans="2:10">
      <c r="B89" s="5" t="s">
        <v>163</v>
      </c>
      <c r="C89">
        <f t="shared" si="3"/>
        <v>4</v>
      </c>
      <c r="D89" s="2">
        <v>0.56944444444444398</v>
      </c>
      <c r="E89">
        <f t="shared" si="4"/>
        <v>60.4</v>
      </c>
      <c r="F89">
        <v>-100</v>
      </c>
      <c r="G89" s="7"/>
      <c r="J89">
        <f t="shared" si="2"/>
        <v>28</v>
      </c>
    </row>
    <row r="90" spans="2:10">
      <c r="B90" s="5" t="s">
        <v>164</v>
      </c>
      <c r="C90">
        <f t="shared" si="3"/>
        <v>4</v>
      </c>
      <c r="D90" s="2">
        <v>0.57638888888888895</v>
      </c>
      <c r="E90">
        <f t="shared" si="4"/>
        <v>56.4</v>
      </c>
      <c r="F90">
        <v>-100</v>
      </c>
      <c r="G90" s="7"/>
      <c r="J90">
        <f t="shared" si="2"/>
        <v>29</v>
      </c>
    </row>
    <row r="91" spans="2:10">
      <c r="B91" s="5" t="s">
        <v>165</v>
      </c>
      <c r="C91">
        <f t="shared" si="3"/>
        <v>4</v>
      </c>
      <c r="D91" s="2">
        <v>0.58333333333333304</v>
      </c>
      <c r="E91">
        <f t="shared" si="4"/>
        <v>52.4</v>
      </c>
      <c r="F91">
        <v>-100</v>
      </c>
      <c r="G91" s="7"/>
      <c r="J91">
        <f t="shared" si="2"/>
        <v>30</v>
      </c>
    </row>
    <row r="92" spans="2:10">
      <c r="B92" s="5" t="s">
        <v>166</v>
      </c>
      <c r="C92">
        <f t="shared" si="3"/>
        <v>4</v>
      </c>
      <c r="D92" s="2">
        <v>0.59027777777777801</v>
      </c>
      <c r="E92">
        <f t="shared" si="4"/>
        <v>48.5</v>
      </c>
      <c r="F92">
        <v>-100</v>
      </c>
      <c r="G92" s="7"/>
      <c r="J92">
        <f t="shared" si="2"/>
        <v>31</v>
      </c>
    </row>
    <row r="93" spans="2:10">
      <c r="B93" s="5" t="s">
        <v>167</v>
      </c>
      <c r="C93">
        <f t="shared" si="3"/>
        <v>4</v>
      </c>
      <c r="D93" s="2">
        <v>0.59722222222222199</v>
      </c>
      <c r="E93">
        <f t="shared" si="4"/>
        <v>44.7</v>
      </c>
      <c r="F93">
        <v>-100</v>
      </c>
      <c r="G93" s="7"/>
      <c r="J93">
        <f t="shared" si="2"/>
        <v>32</v>
      </c>
    </row>
    <row r="94" spans="2:10">
      <c r="B94" s="5" t="s">
        <v>168</v>
      </c>
      <c r="C94">
        <f t="shared" si="3"/>
        <v>4</v>
      </c>
      <c r="D94" s="2">
        <v>0.60416666666666696</v>
      </c>
      <c r="E94">
        <f t="shared" si="4"/>
        <v>41.2</v>
      </c>
      <c r="F94">
        <v>-100</v>
      </c>
      <c r="G94" s="7"/>
      <c r="J94">
        <f t="shared" si="2"/>
        <v>33</v>
      </c>
    </row>
    <row r="95" spans="2:10">
      <c r="B95" s="5" t="s">
        <v>169</v>
      </c>
      <c r="C95">
        <f t="shared" si="3"/>
        <v>4</v>
      </c>
      <c r="D95" s="2">
        <v>0.61111111111111105</v>
      </c>
      <c r="E95">
        <f t="shared" si="4"/>
        <v>37.9</v>
      </c>
      <c r="F95">
        <v>-100</v>
      </c>
      <c r="G95" s="7"/>
      <c r="J95">
        <f t="shared" si="2"/>
        <v>34</v>
      </c>
    </row>
    <row r="96" spans="2:10">
      <c r="B96" s="5" t="s">
        <v>170</v>
      </c>
      <c r="C96">
        <f t="shared" si="3"/>
        <v>4</v>
      </c>
      <c r="D96" s="2">
        <v>0.61805555555555503</v>
      </c>
      <c r="E96">
        <f t="shared" si="4"/>
        <v>34.799999999999997</v>
      </c>
      <c r="F96">
        <v>-100</v>
      </c>
      <c r="G96" s="7"/>
      <c r="J96">
        <f t="shared" si="2"/>
        <v>35</v>
      </c>
    </row>
    <row r="97" spans="2:10">
      <c r="B97" s="5" t="s">
        <v>171</v>
      </c>
      <c r="C97">
        <f t="shared" si="3"/>
        <v>4</v>
      </c>
      <c r="D97" s="2">
        <v>0.625</v>
      </c>
      <c r="E97">
        <f t="shared" si="4"/>
        <v>32.1</v>
      </c>
      <c r="F97">
        <v>-100</v>
      </c>
      <c r="G97" s="7"/>
      <c r="J97">
        <f t="shared" si="2"/>
        <v>36</v>
      </c>
    </row>
    <row r="98" spans="2:10">
      <c r="B98" s="5" t="s">
        <v>172</v>
      </c>
      <c r="C98">
        <f t="shared" si="3"/>
        <v>4</v>
      </c>
      <c r="D98" s="2">
        <v>0.63194444444444398</v>
      </c>
      <c r="E98">
        <f t="shared" si="4"/>
        <v>29.8</v>
      </c>
      <c r="F98">
        <v>-100</v>
      </c>
      <c r="G98" s="7"/>
      <c r="J98">
        <f t="shared" si="2"/>
        <v>37</v>
      </c>
    </row>
    <row r="99" spans="2:10">
      <c r="B99" s="5" t="s">
        <v>173</v>
      </c>
      <c r="C99">
        <f t="shared" si="3"/>
        <v>4</v>
      </c>
      <c r="D99" s="2">
        <v>0.63888888888888895</v>
      </c>
      <c r="E99">
        <f t="shared" si="4"/>
        <v>27.9</v>
      </c>
      <c r="F99">
        <v>-100</v>
      </c>
      <c r="G99" s="7"/>
      <c r="J99">
        <f t="shared" si="2"/>
        <v>38</v>
      </c>
    </row>
    <row r="100" spans="2:10">
      <c r="B100" s="5" t="s">
        <v>174</v>
      </c>
      <c r="C100">
        <f t="shared" si="3"/>
        <v>4</v>
      </c>
      <c r="D100" s="2">
        <v>0.64583333333333304</v>
      </c>
      <c r="E100">
        <f t="shared" si="4"/>
        <v>26.5</v>
      </c>
      <c r="F100">
        <v>-100</v>
      </c>
      <c r="G100" s="7"/>
      <c r="J100">
        <f t="shared" si="2"/>
        <v>39</v>
      </c>
    </row>
    <row r="101" spans="2:10">
      <c r="B101" s="5" t="s">
        <v>175</v>
      </c>
      <c r="C101">
        <f t="shared" si="3"/>
        <v>4</v>
      </c>
      <c r="D101" s="2">
        <v>0.65277777777777801</v>
      </c>
      <c r="E101">
        <f t="shared" si="4"/>
        <v>25.5</v>
      </c>
      <c r="F101">
        <v>-100</v>
      </c>
      <c r="G101" s="7"/>
      <c r="J101">
        <f t="shared" si="2"/>
        <v>40</v>
      </c>
    </row>
    <row r="102" spans="2:10">
      <c r="B102" s="5" t="s">
        <v>176</v>
      </c>
      <c r="C102">
        <f t="shared" si="3"/>
        <v>4</v>
      </c>
      <c r="D102" s="2">
        <v>0.65972222222222199</v>
      </c>
      <c r="E102">
        <f t="shared" si="4"/>
        <v>24.9</v>
      </c>
      <c r="F102">
        <v>-100</v>
      </c>
      <c r="G102" s="7"/>
      <c r="J102">
        <f t="shared" si="2"/>
        <v>41</v>
      </c>
    </row>
    <row r="103" spans="2:10">
      <c r="B103" s="5" t="s">
        <v>177</v>
      </c>
      <c r="C103">
        <f t="shared" si="3"/>
        <v>4</v>
      </c>
      <c r="D103" s="2">
        <v>0.66666666666666696</v>
      </c>
      <c r="E103">
        <f t="shared" si="4"/>
        <v>24.8</v>
      </c>
      <c r="F103">
        <v>-100</v>
      </c>
      <c r="G103" s="7"/>
      <c r="J103">
        <f t="shared" si="2"/>
        <v>42</v>
      </c>
    </row>
    <row r="104" spans="2:10">
      <c r="B104" s="5" t="s">
        <v>178</v>
      </c>
      <c r="C104">
        <f t="shared" si="3"/>
        <v>4</v>
      </c>
      <c r="D104" s="2">
        <v>0.67361111111111105</v>
      </c>
      <c r="E104">
        <f t="shared" si="4"/>
        <v>25.1</v>
      </c>
      <c r="F104">
        <v>-100</v>
      </c>
      <c r="G104" s="7"/>
    </row>
    <row r="105" spans="2:10">
      <c r="B105" s="5" t="s">
        <v>179</v>
      </c>
      <c r="C105">
        <f t="shared" si="3"/>
        <v>4</v>
      </c>
      <c r="D105" s="2">
        <v>0.68055555555555503</v>
      </c>
      <c r="E105">
        <f t="shared" si="4"/>
        <v>25.8</v>
      </c>
      <c r="F105">
        <v>-100</v>
      </c>
      <c r="G105" s="7"/>
    </row>
    <row r="106" spans="2:10">
      <c r="B106" s="5" t="s">
        <v>180</v>
      </c>
      <c r="C106">
        <f t="shared" si="3"/>
        <v>4</v>
      </c>
      <c r="D106" s="2">
        <v>0.6875</v>
      </c>
      <c r="E106">
        <f t="shared" si="4"/>
        <v>26.9</v>
      </c>
      <c r="F106">
        <v>-100</v>
      </c>
      <c r="G106" s="7"/>
    </row>
    <row r="107" spans="2:10">
      <c r="B107" s="5" t="s">
        <v>181</v>
      </c>
      <c r="C107">
        <f t="shared" si="3"/>
        <v>5</v>
      </c>
      <c r="D107" s="2">
        <v>0.69444444444444398</v>
      </c>
      <c r="E107">
        <f t="shared" si="4"/>
        <v>28.3</v>
      </c>
      <c r="F107">
        <v>-100</v>
      </c>
      <c r="G107" s="7"/>
    </row>
    <row r="108" spans="2:10">
      <c r="B108" s="5" t="s">
        <v>182</v>
      </c>
      <c r="C108">
        <f t="shared" si="3"/>
        <v>5</v>
      </c>
      <c r="D108" s="2">
        <v>0.70138888888888895</v>
      </c>
      <c r="E108">
        <f t="shared" si="4"/>
        <v>29.9</v>
      </c>
      <c r="F108">
        <v>-100</v>
      </c>
      <c r="G108" s="7"/>
    </row>
    <row r="109" spans="2:10">
      <c r="B109" s="5" t="s">
        <v>183</v>
      </c>
      <c r="C109">
        <f t="shared" si="3"/>
        <v>5</v>
      </c>
      <c r="D109" s="2">
        <v>0.70833333333333304</v>
      </c>
      <c r="E109">
        <f t="shared" si="4"/>
        <v>31.9</v>
      </c>
      <c r="F109">
        <v>-100</v>
      </c>
      <c r="G109" s="7"/>
    </row>
    <row r="110" spans="2:10">
      <c r="B110" s="5" t="s">
        <v>184</v>
      </c>
      <c r="C110">
        <f t="shared" si="3"/>
        <v>5</v>
      </c>
      <c r="D110" s="2">
        <v>0.71527777777777801</v>
      </c>
      <c r="E110">
        <f t="shared" si="4"/>
        <v>34</v>
      </c>
      <c r="F110">
        <v>-100</v>
      </c>
      <c r="G110" s="7"/>
    </row>
    <row r="111" spans="2:10">
      <c r="B111" s="5" t="s">
        <v>185</v>
      </c>
      <c r="C111">
        <f t="shared" si="3"/>
        <v>5</v>
      </c>
      <c r="D111" s="2">
        <v>0.72222222222222199</v>
      </c>
      <c r="E111">
        <f t="shared" si="4"/>
        <v>36.299999999999997</v>
      </c>
      <c r="F111">
        <v>-100</v>
      </c>
      <c r="G111" s="7"/>
    </row>
    <row r="112" spans="2:10">
      <c r="B112" s="5" t="s">
        <v>186</v>
      </c>
      <c r="C112">
        <f t="shared" si="3"/>
        <v>5</v>
      </c>
      <c r="D112" s="2">
        <v>0.72916666666666696</v>
      </c>
      <c r="E112">
        <f t="shared" si="4"/>
        <v>38.700000000000003</v>
      </c>
      <c r="F112">
        <v>-100</v>
      </c>
      <c r="G112" s="7"/>
    </row>
    <row r="113" spans="2:7">
      <c r="B113" s="5" t="s">
        <v>187</v>
      </c>
      <c r="C113">
        <f t="shared" si="3"/>
        <v>5</v>
      </c>
      <c r="D113" s="2">
        <v>0.73611111111111105</v>
      </c>
      <c r="E113">
        <f t="shared" si="4"/>
        <v>41.3</v>
      </c>
      <c r="F113">
        <v>-100</v>
      </c>
      <c r="G113" s="7"/>
    </row>
    <row r="114" spans="2:7">
      <c r="B114" s="5" t="s">
        <v>188</v>
      </c>
      <c r="C114">
        <f t="shared" si="3"/>
        <v>5</v>
      </c>
      <c r="D114" s="2">
        <v>0.74305555555555503</v>
      </c>
      <c r="E114">
        <f t="shared" si="4"/>
        <v>44.1</v>
      </c>
      <c r="F114">
        <v>-100</v>
      </c>
      <c r="G114" s="7"/>
    </row>
    <row r="115" spans="2:7">
      <c r="B115" s="5" t="s">
        <v>189</v>
      </c>
      <c r="C115">
        <f t="shared" si="3"/>
        <v>5</v>
      </c>
      <c r="D115" s="2">
        <v>0.75</v>
      </c>
      <c r="E115">
        <f t="shared" si="4"/>
        <v>47</v>
      </c>
      <c r="F115">
        <v>-100</v>
      </c>
      <c r="G115" s="7"/>
    </row>
    <row r="116" spans="2:7">
      <c r="B116" s="5" t="s">
        <v>190</v>
      </c>
      <c r="C116">
        <f t="shared" si="3"/>
        <v>5</v>
      </c>
      <c r="D116" s="2">
        <v>0.75694444444444398</v>
      </c>
      <c r="E116">
        <f t="shared" si="4"/>
        <v>50.1</v>
      </c>
      <c r="F116">
        <v>-100</v>
      </c>
      <c r="G116" s="7"/>
    </row>
    <row r="117" spans="2:7">
      <c r="B117" s="5" t="s">
        <v>191</v>
      </c>
      <c r="C117">
        <f t="shared" si="3"/>
        <v>5</v>
      </c>
      <c r="D117" s="2">
        <v>0.76388888888888895</v>
      </c>
      <c r="E117">
        <f t="shared" si="4"/>
        <v>53.3</v>
      </c>
      <c r="F117">
        <v>-100</v>
      </c>
      <c r="G117" s="7"/>
    </row>
    <row r="118" spans="2:7">
      <c r="B118" s="5" t="s">
        <v>192</v>
      </c>
      <c r="C118">
        <f t="shared" si="3"/>
        <v>5</v>
      </c>
      <c r="D118" s="2">
        <v>0.77083333333333304</v>
      </c>
      <c r="E118">
        <f t="shared" si="4"/>
        <v>56.8</v>
      </c>
      <c r="F118">
        <v>-100</v>
      </c>
      <c r="G118" s="7"/>
    </row>
    <row r="119" spans="2:7">
      <c r="B119" s="5" t="s">
        <v>193</v>
      </c>
      <c r="C119">
        <f t="shared" si="3"/>
        <v>5</v>
      </c>
      <c r="D119" s="2">
        <v>0.77777777777777801</v>
      </c>
      <c r="E119">
        <f t="shared" si="4"/>
        <v>60.4</v>
      </c>
      <c r="F119">
        <v>-100</v>
      </c>
      <c r="G119" s="7"/>
    </row>
    <row r="120" spans="2:7">
      <c r="B120" s="5" t="s">
        <v>194</v>
      </c>
      <c r="C120">
        <f t="shared" si="3"/>
        <v>5</v>
      </c>
      <c r="D120" s="2">
        <v>0.78472222222222199</v>
      </c>
      <c r="E120">
        <f t="shared" si="4"/>
        <v>64.400000000000006</v>
      </c>
      <c r="F120">
        <v>-100</v>
      </c>
      <c r="G120" s="7"/>
    </row>
    <row r="121" spans="2:7">
      <c r="B121" s="5" t="s">
        <v>195</v>
      </c>
      <c r="C121">
        <f t="shared" si="3"/>
        <v>5</v>
      </c>
      <c r="D121" s="2">
        <v>0.79166666666666696</v>
      </c>
      <c r="E121">
        <f t="shared" si="4"/>
        <v>68.599999999999994</v>
      </c>
      <c r="F121">
        <v>-100</v>
      </c>
      <c r="G121" s="7"/>
    </row>
    <row r="122" spans="2:7">
      <c r="B122" s="5" t="s">
        <v>196</v>
      </c>
      <c r="C122">
        <f t="shared" si="3"/>
        <v>5</v>
      </c>
      <c r="D122" s="2">
        <v>0.79861111111111105</v>
      </c>
      <c r="E122">
        <f t="shared" si="4"/>
        <v>73</v>
      </c>
      <c r="F122">
        <v>-100</v>
      </c>
      <c r="G122" s="7"/>
    </row>
    <row r="123" spans="2:7">
      <c r="B123" s="5" t="s">
        <v>197</v>
      </c>
      <c r="C123">
        <f t="shared" si="3"/>
        <v>5</v>
      </c>
      <c r="D123" s="2">
        <v>0.80555555555555503</v>
      </c>
      <c r="E123">
        <f t="shared" si="4"/>
        <v>77.8</v>
      </c>
      <c r="F123">
        <v>-100</v>
      </c>
      <c r="G123" s="7"/>
    </row>
    <row r="124" spans="2:7">
      <c r="B124" s="5" t="s">
        <v>198</v>
      </c>
      <c r="C124">
        <f t="shared" si="3"/>
        <v>5</v>
      </c>
      <c r="D124" s="2">
        <v>0.8125</v>
      </c>
      <c r="E124">
        <f t="shared" si="4"/>
        <v>82.8</v>
      </c>
      <c r="F124">
        <v>-100</v>
      </c>
      <c r="G124" s="7"/>
    </row>
    <row r="125" spans="2:7">
      <c r="B125" s="5" t="s">
        <v>199</v>
      </c>
      <c r="C125">
        <f t="shared" si="3"/>
        <v>5</v>
      </c>
      <c r="D125" s="2">
        <v>0.81944444444444398</v>
      </c>
      <c r="E125">
        <f t="shared" si="4"/>
        <v>88</v>
      </c>
      <c r="F125">
        <v>-100</v>
      </c>
      <c r="G125" s="7"/>
    </row>
    <row r="126" spans="2:7">
      <c r="B126" s="5" t="s">
        <v>200</v>
      </c>
      <c r="C126">
        <f t="shared" si="3"/>
        <v>5</v>
      </c>
      <c r="D126" s="2">
        <v>0.82638888888888895</v>
      </c>
      <c r="E126">
        <f t="shared" si="4"/>
        <v>93.4</v>
      </c>
      <c r="F126">
        <v>-100</v>
      </c>
      <c r="G126" s="7"/>
    </row>
    <row r="127" spans="2:7">
      <c r="B127" s="5" t="s">
        <v>201</v>
      </c>
      <c r="C127">
        <f t="shared" si="3"/>
        <v>5</v>
      </c>
      <c r="D127" s="2">
        <v>0.83333333333333304</v>
      </c>
      <c r="E127">
        <f t="shared" si="4"/>
        <v>98.9</v>
      </c>
      <c r="F127">
        <v>-100</v>
      </c>
      <c r="G127" s="7"/>
    </row>
    <row r="128" spans="2:7">
      <c r="B128" s="5" t="s">
        <v>273</v>
      </c>
      <c r="C128">
        <f t="shared" si="3"/>
        <v>5</v>
      </c>
      <c r="D128" s="2">
        <v>0.84027777777777801</v>
      </c>
      <c r="E128">
        <f t="shared" si="4"/>
        <v>104.6</v>
      </c>
      <c r="F128">
        <v>-100</v>
      </c>
      <c r="G128" s="7"/>
    </row>
    <row r="129" spans="2:7">
      <c r="B129" s="5" t="s">
        <v>274</v>
      </c>
      <c r="C129">
        <f t="shared" si="3"/>
        <v>5</v>
      </c>
      <c r="D129" s="2">
        <v>0.84722222222222199</v>
      </c>
      <c r="E129">
        <f t="shared" si="4"/>
        <v>110.3</v>
      </c>
      <c r="F129">
        <v>-100</v>
      </c>
      <c r="G129" s="7"/>
    </row>
    <row r="130" spans="2:7">
      <c r="B130" s="5" t="s">
        <v>275</v>
      </c>
      <c r="C130">
        <f t="shared" si="3"/>
        <v>5</v>
      </c>
      <c r="D130" s="2">
        <v>0.85416666666666696</v>
      </c>
      <c r="E130">
        <f t="shared" si="4"/>
        <v>115.9</v>
      </c>
      <c r="F130">
        <v>-100</v>
      </c>
      <c r="G130" s="7"/>
    </row>
    <row r="131" spans="2:7">
      <c r="B131" s="5" t="s">
        <v>276</v>
      </c>
      <c r="C131">
        <f t="shared" si="3"/>
        <v>5</v>
      </c>
      <c r="D131" s="2">
        <v>0.86111111111111105</v>
      </c>
      <c r="E131">
        <f t="shared" si="4"/>
        <v>121.3</v>
      </c>
      <c r="F131">
        <v>-100</v>
      </c>
      <c r="G131" s="7"/>
    </row>
    <row r="132" spans="2:7">
      <c r="B132" s="5" t="s">
        <v>277</v>
      </c>
      <c r="C132">
        <f t="shared" si="3"/>
        <v>5</v>
      </c>
      <c r="D132" s="2">
        <v>0.86805555555555503</v>
      </c>
      <c r="E132">
        <f t="shared" si="4"/>
        <v>126.6</v>
      </c>
      <c r="F132">
        <v>-100</v>
      </c>
      <c r="G132" s="7"/>
    </row>
    <row r="133" spans="2:7">
      <c r="B133" s="5" t="s">
        <v>278</v>
      </c>
      <c r="C133">
        <f t="shared" si="3"/>
        <v>5</v>
      </c>
      <c r="D133" s="2">
        <v>0.875</v>
      </c>
      <c r="E133">
        <f t="shared" si="4"/>
        <v>131.6</v>
      </c>
      <c r="F133">
        <v>-100</v>
      </c>
      <c r="G133" s="7"/>
    </row>
    <row r="134" spans="2:7">
      <c r="B134" s="5" t="s">
        <v>279</v>
      </c>
      <c r="C134">
        <f t="shared" si="3"/>
        <v>5</v>
      </c>
      <c r="D134" s="2">
        <v>0.88194444444444398</v>
      </c>
      <c r="E134">
        <f t="shared" si="4"/>
        <v>136.19999999999999</v>
      </c>
      <c r="F134">
        <v>-100</v>
      </c>
      <c r="G134" s="7"/>
    </row>
    <row r="135" spans="2:7">
      <c r="B135" s="5" t="s">
        <v>280</v>
      </c>
      <c r="C135">
        <f t="shared" si="3"/>
        <v>5</v>
      </c>
      <c r="D135" s="2">
        <v>0.88888888888888895</v>
      </c>
      <c r="E135">
        <f t="shared" si="4"/>
        <v>140.4</v>
      </c>
      <c r="F135">
        <v>-100</v>
      </c>
      <c r="G135" s="7"/>
    </row>
    <row r="136" spans="2:7">
      <c r="B136" s="5" t="s">
        <v>281</v>
      </c>
      <c r="C136">
        <f t="shared" ref="C136:C150" si="5">FIND(",",$B136)</f>
        <v>5</v>
      </c>
      <c r="D136" s="2">
        <v>0.89583333333333304</v>
      </c>
      <c r="E136">
        <f t="shared" ref="E136:E150" si="6">VALUE(MID($B136,C136+1,LEN($B136)-$C136))</f>
        <v>144.19999999999999</v>
      </c>
      <c r="F136">
        <v>-100</v>
      </c>
      <c r="G136" s="7"/>
    </row>
    <row r="137" spans="2:7">
      <c r="B137" s="5" t="s">
        <v>282</v>
      </c>
      <c r="C137">
        <f t="shared" si="5"/>
        <v>5</v>
      </c>
      <c r="D137" s="2">
        <v>0.90277777777777801</v>
      </c>
      <c r="E137">
        <f t="shared" si="6"/>
        <v>147.5</v>
      </c>
      <c r="F137">
        <v>-100</v>
      </c>
      <c r="G137" s="7"/>
    </row>
    <row r="138" spans="2:7">
      <c r="B138" s="5" t="s">
        <v>283</v>
      </c>
      <c r="C138">
        <f t="shared" si="5"/>
        <v>5</v>
      </c>
      <c r="D138" s="2">
        <v>0.90972222222222199</v>
      </c>
      <c r="E138">
        <f t="shared" si="6"/>
        <v>150.19999999999999</v>
      </c>
      <c r="F138">
        <v>-100</v>
      </c>
      <c r="G138" s="7"/>
    </row>
    <row r="139" spans="2:7">
      <c r="B139" s="5" t="s">
        <v>284</v>
      </c>
      <c r="C139">
        <f t="shared" si="5"/>
        <v>5</v>
      </c>
      <c r="D139" s="2">
        <v>0.91666666666666696</v>
      </c>
      <c r="E139">
        <f t="shared" si="6"/>
        <v>152.5</v>
      </c>
      <c r="F139">
        <v>-100</v>
      </c>
      <c r="G139" s="7"/>
    </row>
    <row r="140" spans="2:7">
      <c r="B140" s="5" t="s">
        <v>285</v>
      </c>
      <c r="C140">
        <f t="shared" si="5"/>
        <v>5</v>
      </c>
      <c r="D140" s="2">
        <v>0.92361111111111105</v>
      </c>
      <c r="E140">
        <f t="shared" si="6"/>
        <v>154.19999999999999</v>
      </c>
      <c r="F140">
        <v>-100</v>
      </c>
      <c r="G140" s="7"/>
    </row>
    <row r="141" spans="2:7">
      <c r="B141" s="5" t="s">
        <v>286</v>
      </c>
      <c r="C141">
        <f t="shared" si="5"/>
        <v>5</v>
      </c>
      <c r="D141" s="2">
        <v>0.93055555555555503</v>
      </c>
      <c r="E141">
        <f t="shared" si="6"/>
        <v>155.5</v>
      </c>
      <c r="F141">
        <v>-100</v>
      </c>
      <c r="G141" s="7"/>
    </row>
    <row r="142" spans="2:7">
      <c r="B142" s="5" t="s">
        <v>287</v>
      </c>
      <c r="C142">
        <f t="shared" si="5"/>
        <v>5</v>
      </c>
      <c r="D142" s="2">
        <v>0.9375</v>
      </c>
      <c r="E142">
        <f t="shared" si="6"/>
        <v>156.30000000000001</v>
      </c>
      <c r="F142">
        <v>-100</v>
      </c>
      <c r="G142" s="7"/>
    </row>
    <row r="143" spans="2:7">
      <c r="B143" s="5" t="s">
        <v>288</v>
      </c>
      <c r="C143">
        <f t="shared" si="5"/>
        <v>5</v>
      </c>
      <c r="D143" s="2">
        <v>0.94444444444444398</v>
      </c>
      <c r="E143">
        <f t="shared" si="6"/>
        <v>156.69999999999999</v>
      </c>
      <c r="F143">
        <v>-100</v>
      </c>
      <c r="G143" s="7"/>
    </row>
    <row r="144" spans="2:7">
      <c r="B144" s="5" t="s">
        <v>289</v>
      </c>
      <c r="C144">
        <f t="shared" si="5"/>
        <v>5</v>
      </c>
      <c r="D144" s="2">
        <v>0.95138888888888895</v>
      </c>
      <c r="E144">
        <f t="shared" si="6"/>
        <v>156.80000000000001</v>
      </c>
      <c r="F144">
        <v>-100</v>
      </c>
      <c r="G144" s="7"/>
    </row>
    <row r="145" spans="2:7">
      <c r="B145" s="5" t="s">
        <v>290</v>
      </c>
      <c r="C145">
        <f t="shared" si="5"/>
        <v>5</v>
      </c>
      <c r="D145" s="2">
        <v>0.95833333333333304</v>
      </c>
      <c r="E145">
        <f t="shared" si="6"/>
        <v>156.6</v>
      </c>
      <c r="F145">
        <v>-100</v>
      </c>
      <c r="G145" s="7"/>
    </row>
    <row r="146" spans="2:7">
      <c r="B146" s="5" t="s">
        <v>291</v>
      </c>
      <c r="C146">
        <f t="shared" si="5"/>
        <v>5</v>
      </c>
      <c r="D146" s="2">
        <v>0.96527777777777801</v>
      </c>
      <c r="E146">
        <f t="shared" si="6"/>
        <v>156.1</v>
      </c>
      <c r="F146">
        <v>-100</v>
      </c>
      <c r="G146" s="7"/>
    </row>
    <row r="147" spans="2:7">
      <c r="B147" s="5" t="s">
        <v>292</v>
      </c>
      <c r="C147">
        <f t="shared" si="5"/>
        <v>5</v>
      </c>
      <c r="D147" s="2">
        <v>0.97222222222222199</v>
      </c>
      <c r="E147">
        <f t="shared" si="6"/>
        <v>155.5</v>
      </c>
      <c r="F147">
        <v>-100</v>
      </c>
      <c r="G147" s="7"/>
    </row>
    <row r="148" spans="2:7">
      <c r="B148" s="5" t="s">
        <v>293</v>
      </c>
      <c r="C148">
        <f t="shared" si="5"/>
        <v>5</v>
      </c>
      <c r="D148" s="2">
        <v>0.97916666666666696</v>
      </c>
      <c r="E148">
        <f t="shared" si="6"/>
        <v>154.69999999999999</v>
      </c>
      <c r="F148">
        <v>-100</v>
      </c>
      <c r="G148" s="7"/>
    </row>
    <row r="149" spans="2:7">
      <c r="B149" s="5" t="s">
        <v>294</v>
      </c>
      <c r="C149">
        <f t="shared" si="5"/>
        <v>5</v>
      </c>
      <c r="D149" s="2">
        <v>0.98611111111111105</v>
      </c>
      <c r="E149">
        <f t="shared" si="6"/>
        <v>153.80000000000001</v>
      </c>
      <c r="F149">
        <v>-100</v>
      </c>
      <c r="G149" s="7"/>
    </row>
    <row r="150" spans="2:7">
      <c r="B150" s="5" t="s">
        <v>295</v>
      </c>
      <c r="C150">
        <f t="shared" si="5"/>
        <v>5</v>
      </c>
      <c r="D150" s="2">
        <v>0.99305555555555503</v>
      </c>
      <c r="E150">
        <f t="shared" si="6"/>
        <v>152.80000000000001</v>
      </c>
      <c r="F150">
        <v>-100</v>
      </c>
      <c r="G150" s="7"/>
    </row>
    <row r="151" spans="2:7">
      <c r="B151" s="6" t="s">
        <v>296</v>
      </c>
    </row>
  </sheetData>
  <phoneticPr fontId="1"/>
  <hyperlinks>
    <hyperlink ref="B1" location="Dashboard!A1" display="Dashboard!A1" xr:uid="{93B68042-2A9F-4116-AB11-85494B398C4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4718-015E-4DE2-9F38-B96B85856E95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310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311</v>
      </c>
      <c r="C7">
        <f>FIND(",",$B7)</f>
        <v>2</v>
      </c>
      <c r="D7" s="2">
        <v>0</v>
      </c>
      <c r="E7">
        <f>VALUE(MID($B7,C7+1,LEN($B7)-$C7))</f>
        <v>129.6</v>
      </c>
      <c r="F7">
        <v>-100</v>
      </c>
      <c r="G7" s="7"/>
    </row>
    <row r="8" spans="2:7">
      <c r="B8" s="4" t="s">
        <v>312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130.30000000000001</v>
      </c>
      <c r="F8">
        <v>-100</v>
      </c>
      <c r="G8" s="7"/>
    </row>
    <row r="9" spans="2:7">
      <c r="B9" s="4" t="s">
        <v>313</v>
      </c>
      <c r="C9">
        <f t="shared" si="0"/>
        <v>3</v>
      </c>
      <c r="D9" s="2">
        <v>1.38888888888889E-2</v>
      </c>
      <c r="E9">
        <f t="shared" si="1"/>
        <v>131</v>
      </c>
      <c r="F9">
        <v>-100</v>
      </c>
      <c r="G9" s="7"/>
    </row>
    <row r="10" spans="2:7">
      <c r="B10" s="4" t="s">
        <v>314</v>
      </c>
      <c r="C10">
        <f t="shared" si="0"/>
        <v>3</v>
      </c>
      <c r="D10" s="2">
        <v>2.0833333333333301E-2</v>
      </c>
      <c r="E10">
        <f t="shared" si="1"/>
        <v>131.69999999999999</v>
      </c>
      <c r="F10">
        <v>-100</v>
      </c>
      <c r="G10" s="7"/>
    </row>
    <row r="11" spans="2:7">
      <c r="B11" s="4" t="s">
        <v>315</v>
      </c>
      <c r="C11">
        <f t="shared" si="0"/>
        <v>3</v>
      </c>
      <c r="D11" s="2">
        <v>2.7777777777777801E-2</v>
      </c>
      <c r="E11">
        <f t="shared" si="1"/>
        <v>132.30000000000001</v>
      </c>
      <c r="F11">
        <v>-100</v>
      </c>
      <c r="G11" s="7"/>
    </row>
    <row r="12" spans="2:7">
      <c r="B12" s="4" t="s">
        <v>316</v>
      </c>
      <c r="C12">
        <f t="shared" si="0"/>
        <v>3</v>
      </c>
      <c r="D12" s="2">
        <v>3.4722222222222203E-2</v>
      </c>
      <c r="E12">
        <f t="shared" si="1"/>
        <v>132.80000000000001</v>
      </c>
      <c r="F12">
        <v>-100</v>
      </c>
      <c r="G12" s="7"/>
    </row>
    <row r="13" spans="2:7">
      <c r="B13" s="4" t="s">
        <v>317</v>
      </c>
      <c r="C13">
        <f t="shared" si="0"/>
        <v>3</v>
      </c>
      <c r="D13" s="2">
        <v>4.1666666666666699E-2</v>
      </c>
      <c r="E13">
        <f t="shared" si="1"/>
        <v>133.4</v>
      </c>
      <c r="F13">
        <v>-100</v>
      </c>
      <c r="G13" s="7"/>
    </row>
    <row r="14" spans="2:7">
      <c r="B14" s="4" t="s">
        <v>318</v>
      </c>
      <c r="C14">
        <f t="shared" si="0"/>
        <v>3</v>
      </c>
      <c r="D14" s="2">
        <v>4.8611111111111098E-2</v>
      </c>
      <c r="E14">
        <f t="shared" si="1"/>
        <v>133.80000000000001</v>
      </c>
      <c r="F14">
        <v>-100</v>
      </c>
      <c r="G14" s="7"/>
    </row>
    <row r="15" spans="2:7">
      <c r="B15" s="4" t="s">
        <v>319</v>
      </c>
      <c r="C15">
        <f t="shared" si="0"/>
        <v>3</v>
      </c>
      <c r="D15" s="2">
        <v>5.5555555555555601E-2</v>
      </c>
      <c r="E15">
        <f t="shared" si="1"/>
        <v>134.30000000000001</v>
      </c>
      <c r="F15">
        <v>-100</v>
      </c>
      <c r="G15" s="7"/>
    </row>
    <row r="16" spans="2:7">
      <c r="B16" s="4" t="s">
        <v>320</v>
      </c>
      <c r="C16">
        <f t="shared" si="0"/>
        <v>3</v>
      </c>
      <c r="D16" s="2">
        <v>6.25E-2</v>
      </c>
      <c r="E16">
        <f t="shared" si="1"/>
        <v>134.6</v>
      </c>
      <c r="F16">
        <v>-100</v>
      </c>
      <c r="G16" s="7"/>
    </row>
    <row r="17" spans="2:8">
      <c r="B17" s="4" t="s">
        <v>321</v>
      </c>
      <c r="C17">
        <f t="shared" si="0"/>
        <v>4</v>
      </c>
      <c r="D17" s="2">
        <v>6.9444444444444406E-2</v>
      </c>
      <c r="E17">
        <f t="shared" si="1"/>
        <v>135</v>
      </c>
      <c r="F17">
        <v>-100</v>
      </c>
      <c r="G17" s="7"/>
    </row>
    <row r="18" spans="2:8">
      <c r="B18" s="4" t="s">
        <v>322</v>
      </c>
      <c r="C18">
        <f t="shared" si="0"/>
        <v>4</v>
      </c>
      <c r="D18" s="2">
        <v>7.6388888888888895E-2</v>
      </c>
      <c r="E18">
        <f t="shared" si="1"/>
        <v>135.19999999999999</v>
      </c>
      <c r="F18">
        <v>-100</v>
      </c>
      <c r="G18" s="7"/>
    </row>
    <row r="19" spans="2:8">
      <c r="B19" s="4" t="s">
        <v>323</v>
      </c>
      <c r="C19">
        <f t="shared" si="0"/>
        <v>4</v>
      </c>
      <c r="D19" s="2">
        <v>8.3333333333333301E-2</v>
      </c>
      <c r="E19">
        <f t="shared" si="1"/>
        <v>135.30000000000001</v>
      </c>
      <c r="F19">
        <v>-100</v>
      </c>
      <c r="G19" s="7"/>
    </row>
    <row r="20" spans="2:8">
      <c r="B20" s="4" t="s">
        <v>324</v>
      </c>
      <c r="C20">
        <f t="shared" si="0"/>
        <v>4</v>
      </c>
      <c r="D20" s="2">
        <v>9.0277777777777804E-2</v>
      </c>
      <c r="E20">
        <f t="shared" si="1"/>
        <v>135.4</v>
      </c>
      <c r="F20">
        <v>-100</v>
      </c>
      <c r="H20" s="7" t="s">
        <v>302</v>
      </c>
    </row>
    <row r="21" spans="2:8">
      <c r="B21" s="4" t="s">
        <v>325</v>
      </c>
      <c r="C21">
        <f t="shared" si="0"/>
        <v>4</v>
      </c>
      <c r="D21" s="2">
        <v>9.7222222222222196E-2</v>
      </c>
      <c r="E21">
        <f t="shared" si="1"/>
        <v>135.30000000000001</v>
      </c>
      <c r="F21">
        <v>-100</v>
      </c>
      <c r="G21" s="7"/>
    </row>
    <row r="22" spans="2:8">
      <c r="B22" s="4" t="s">
        <v>326</v>
      </c>
      <c r="C22">
        <f t="shared" si="0"/>
        <v>4</v>
      </c>
      <c r="D22" s="2">
        <v>0.104166666666667</v>
      </c>
      <c r="E22">
        <f t="shared" si="1"/>
        <v>135.19999999999999</v>
      </c>
      <c r="F22">
        <v>-100</v>
      </c>
      <c r="G22" s="7"/>
    </row>
    <row r="23" spans="2:8">
      <c r="B23" s="4" t="s">
        <v>327</v>
      </c>
      <c r="C23">
        <f t="shared" si="0"/>
        <v>4</v>
      </c>
      <c r="D23" s="2">
        <v>0.11111111111111099</v>
      </c>
      <c r="E23">
        <f t="shared" si="1"/>
        <v>134.9</v>
      </c>
      <c r="F23">
        <v>-100</v>
      </c>
      <c r="G23" s="7"/>
    </row>
    <row r="24" spans="2:8">
      <c r="B24" s="4" t="s">
        <v>328</v>
      </c>
      <c r="C24">
        <f t="shared" si="0"/>
        <v>4</v>
      </c>
      <c r="D24" s="2">
        <v>0.118055555555556</v>
      </c>
      <c r="E24">
        <f t="shared" si="1"/>
        <v>134.4</v>
      </c>
      <c r="F24">
        <v>-100</v>
      </c>
      <c r="G24" s="7"/>
    </row>
    <row r="25" spans="2:8">
      <c r="B25" s="4" t="s">
        <v>329</v>
      </c>
      <c r="C25">
        <f t="shared" si="0"/>
        <v>4</v>
      </c>
      <c r="D25" s="2">
        <v>0.125</v>
      </c>
      <c r="E25">
        <f t="shared" si="1"/>
        <v>133.80000000000001</v>
      </c>
      <c r="F25">
        <v>-100</v>
      </c>
      <c r="G25" s="7"/>
    </row>
    <row r="26" spans="2:8">
      <c r="B26" s="4" t="s">
        <v>330</v>
      </c>
      <c r="C26">
        <f t="shared" si="0"/>
        <v>4</v>
      </c>
      <c r="D26" s="2">
        <v>0.131944444444444</v>
      </c>
      <c r="E26">
        <f t="shared" si="1"/>
        <v>133.1</v>
      </c>
      <c r="F26">
        <v>-100</v>
      </c>
      <c r="G26" s="7"/>
    </row>
    <row r="27" spans="2:8">
      <c r="B27" s="4" t="s">
        <v>331</v>
      </c>
      <c r="C27">
        <f t="shared" si="0"/>
        <v>4</v>
      </c>
      <c r="D27" s="2">
        <v>0.13888888888888901</v>
      </c>
      <c r="E27">
        <f t="shared" si="1"/>
        <v>132.19999999999999</v>
      </c>
      <c r="F27">
        <v>-100</v>
      </c>
      <c r="G27" s="7"/>
    </row>
    <row r="28" spans="2:8">
      <c r="B28" s="4" t="s">
        <v>332</v>
      </c>
      <c r="C28">
        <f t="shared" si="0"/>
        <v>4</v>
      </c>
      <c r="D28" s="2">
        <v>0.14583333333333301</v>
      </c>
      <c r="E28">
        <f t="shared" si="1"/>
        <v>131.1</v>
      </c>
      <c r="F28">
        <v>-100</v>
      </c>
      <c r="G28" s="7"/>
    </row>
    <row r="29" spans="2:8">
      <c r="B29" s="4" t="s">
        <v>333</v>
      </c>
      <c r="C29">
        <f t="shared" si="0"/>
        <v>4</v>
      </c>
      <c r="D29" s="2">
        <v>0.15277777777777801</v>
      </c>
      <c r="E29">
        <f t="shared" si="1"/>
        <v>129.9</v>
      </c>
      <c r="F29">
        <v>-100</v>
      </c>
      <c r="G29" s="7"/>
    </row>
    <row r="30" spans="2:8">
      <c r="B30" s="4" t="s">
        <v>334</v>
      </c>
      <c r="C30">
        <f t="shared" si="0"/>
        <v>4</v>
      </c>
      <c r="D30" s="2">
        <v>0.15972222222222199</v>
      </c>
      <c r="E30">
        <f t="shared" si="1"/>
        <v>128.5</v>
      </c>
      <c r="F30">
        <v>-100</v>
      </c>
      <c r="G30" s="7"/>
    </row>
    <row r="31" spans="2:8">
      <c r="B31" s="4" t="s">
        <v>335</v>
      </c>
      <c r="C31">
        <f t="shared" si="0"/>
        <v>4</v>
      </c>
      <c r="D31" s="2">
        <v>0.16666666666666699</v>
      </c>
      <c r="E31">
        <f t="shared" si="1"/>
        <v>126.9</v>
      </c>
      <c r="F31">
        <v>-100</v>
      </c>
      <c r="G31" s="7"/>
    </row>
    <row r="32" spans="2:8">
      <c r="B32" s="4" t="s">
        <v>336</v>
      </c>
      <c r="C32">
        <f t="shared" si="0"/>
        <v>4</v>
      </c>
      <c r="D32" s="2">
        <v>0.17361111111111099</v>
      </c>
      <c r="E32">
        <f t="shared" si="1"/>
        <v>125.2</v>
      </c>
      <c r="F32">
        <v>-100</v>
      </c>
      <c r="G32" s="7"/>
    </row>
    <row r="33" spans="2:7">
      <c r="B33" s="4" t="s">
        <v>337</v>
      </c>
      <c r="C33">
        <f t="shared" si="0"/>
        <v>4</v>
      </c>
      <c r="D33" s="2">
        <v>0.180555555555556</v>
      </c>
      <c r="E33">
        <f t="shared" si="1"/>
        <v>123.4</v>
      </c>
      <c r="F33">
        <v>-100</v>
      </c>
      <c r="G33" s="7"/>
    </row>
    <row r="34" spans="2:7">
      <c r="B34" s="4" t="s">
        <v>338</v>
      </c>
      <c r="C34">
        <f t="shared" si="0"/>
        <v>4</v>
      </c>
      <c r="D34" s="2">
        <v>0.1875</v>
      </c>
      <c r="E34">
        <f t="shared" si="1"/>
        <v>121.4</v>
      </c>
      <c r="F34">
        <v>-100</v>
      </c>
      <c r="G34" s="7"/>
    </row>
    <row r="35" spans="2:7">
      <c r="B35" s="4" t="s">
        <v>339</v>
      </c>
      <c r="C35">
        <f t="shared" si="0"/>
        <v>4</v>
      </c>
      <c r="D35" s="2">
        <v>0.194444444444444</v>
      </c>
      <c r="E35">
        <f t="shared" si="1"/>
        <v>119.4</v>
      </c>
      <c r="F35">
        <v>-100</v>
      </c>
      <c r="G35" s="7"/>
    </row>
    <row r="36" spans="2:7">
      <c r="B36" s="4" t="s">
        <v>340</v>
      </c>
      <c r="C36">
        <f t="shared" si="0"/>
        <v>4</v>
      </c>
      <c r="D36" s="2">
        <v>0.20138888888888901</v>
      </c>
      <c r="E36">
        <f t="shared" si="1"/>
        <v>117.2</v>
      </c>
      <c r="F36">
        <v>-100</v>
      </c>
      <c r="G36" s="7"/>
    </row>
    <row r="37" spans="2:7">
      <c r="B37" s="4" t="s">
        <v>341</v>
      </c>
      <c r="C37">
        <f t="shared" si="0"/>
        <v>4</v>
      </c>
      <c r="D37" s="2">
        <v>0.20833333333333301</v>
      </c>
      <c r="E37">
        <f t="shared" si="1"/>
        <v>114.9</v>
      </c>
      <c r="F37">
        <v>-100</v>
      </c>
      <c r="G37" s="7"/>
    </row>
    <row r="38" spans="2:7">
      <c r="B38" s="4" t="s">
        <v>342</v>
      </c>
      <c r="C38">
        <f t="shared" si="0"/>
        <v>4</v>
      </c>
      <c r="D38" s="2">
        <v>0.21527777777777801</v>
      </c>
      <c r="E38">
        <f t="shared" si="1"/>
        <v>112.6</v>
      </c>
      <c r="F38">
        <v>-100</v>
      </c>
      <c r="G38" s="7"/>
    </row>
    <row r="39" spans="2:7">
      <c r="B39" s="4" t="s">
        <v>343</v>
      </c>
      <c r="C39">
        <f t="shared" si="0"/>
        <v>4</v>
      </c>
      <c r="D39" s="2">
        <v>0.22222222222222199</v>
      </c>
      <c r="E39">
        <f t="shared" si="1"/>
        <v>110.1</v>
      </c>
      <c r="F39">
        <v>-100</v>
      </c>
      <c r="G39" s="7"/>
    </row>
    <row r="40" spans="2:7">
      <c r="B40" s="4" t="s">
        <v>344</v>
      </c>
      <c r="C40">
        <f t="shared" si="0"/>
        <v>4</v>
      </c>
      <c r="D40" s="2">
        <v>0.22916666666666699</v>
      </c>
      <c r="E40">
        <f t="shared" si="1"/>
        <v>107.7</v>
      </c>
      <c r="F40">
        <v>-100</v>
      </c>
      <c r="G40" s="7"/>
    </row>
    <row r="41" spans="2:7">
      <c r="B41" s="4" t="s">
        <v>345</v>
      </c>
      <c r="C41">
        <f t="shared" si="0"/>
        <v>4</v>
      </c>
      <c r="D41" s="2">
        <v>0.23611111111111099</v>
      </c>
      <c r="E41">
        <f t="shared" si="1"/>
        <v>105.1</v>
      </c>
      <c r="F41">
        <v>-100</v>
      </c>
      <c r="G41" s="7"/>
    </row>
    <row r="42" spans="2:7">
      <c r="B42" s="4" t="s">
        <v>346</v>
      </c>
      <c r="C42">
        <f t="shared" si="0"/>
        <v>4</v>
      </c>
      <c r="D42" s="2">
        <v>0.243055555555556</v>
      </c>
      <c r="E42">
        <f t="shared" si="1"/>
        <v>102.6</v>
      </c>
      <c r="F42">
        <v>-100</v>
      </c>
      <c r="G42" s="7"/>
    </row>
    <row r="43" spans="2:7">
      <c r="B43" s="4" t="s">
        <v>347</v>
      </c>
      <c r="C43">
        <f t="shared" si="0"/>
        <v>4</v>
      </c>
      <c r="D43" s="2">
        <v>0.25</v>
      </c>
      <c r="E43">
        <f t="shared" si="1"/>
        <v>100</v>
      </c>
      <c r="F43">
        <v>-100</v>
      </c>
      <c r="G43" s="7"/>
    </row>
    <row r="44" spans="2:7">
      <c r="B44" s="4" t="s">
        <v>348</v>
      </c>
      <c r="C44">
        <f t="shared" si="0"/>
        <v>4</v>
      </c>
      <c r="D44" s="2">
        <v>0.25694444444444398</v>
      </c>
      <c r="E44">
        <f t="shared" si="1"/>
        <v>97.4</v>
      </c>
      <c r="F44">
        <v>-100</v>
      </c>
      <c r="G44" s="7"/>
    </row>
    <row r="45" spans="2:7">
      <c r="B45" s="4" t="s">
        <v>349</v>
      </c>
      <c r="C45">
        <f t="shared" si="0"/>
        <v>4</v>
      </c>
      <c r="D45" s="2">
        <v>0.26388888888888901</v>
      </c>
      <c r="E45">
        <f t="shared" si="1"/>
        <v>94.8</v>
      </c>
      <c r="F45">
        <v>-100</v>
      </c>
      <c r="G45" s="7"/>
    </row>
    <row r="46" spans="2:7">
      <c r="B46" s="4" t="s">
        <v>350</v>
      </c>
      <c r="C46">
        <f t="shared" si="0"/>
        <v>4</v>
      </c>
      <c r="D46" s="2">
        <v>0.27083333333333298</v>
      </c>
      <c r="E46">
        <f t="shared" si="1"/>
        <v>92.2</v>
      </c>
      <c r="F46">
        <v>-100</v>
      </c>
      <c r="G46" s="7"/>
    </row>
    <row r="47" spans="2:7">
      <c r="B47" s="4" t="s">
        <v>351</v>
      </c>
      <c r="C47">
        <f t="shared" si="0"/>
        <v>4</v>
      </c>
      <c r="D47" s="2">
        <v>0.27777777777777801</v>
      </c>
      <c r="E47">
        <f t="shared" si="1"/>
        <v>89.6</v>
      </c>
      <c r="F47">
        <v>-100</v>
      </c>
      <c r="G47" s="7"/>
    </row>
    <row r="48" spans="2:7">
      <c r="B48" s="4" t="s">
        <v>352</v>
      </c>
      <c r="C48">
        <f t="shared" si="0"/>
        <v>4</v>
      </c>
      <c r="D48" s="2">
        <v>0.28472222222222199</v>
      </c>
      <c r="E48">
        <f t="shared" si="1"/>
        <v>87</v>
      </c>
      <c r="F48">
        <v>-100</v>
      </c>
      <c r="G48" s="7"/>
    </row>
    <row r="49" spans="2:8">
      <c r="B49" s="4" t="s">
        <v>353</v>
      </c>
      <c r="C49">
        <f t="shared" si="0"/>
        <v>4</v>
      </c>
      <c r="D49" s="2">
        <v>0.29166666666666702</v>
      </c>
      <c r="E49">
        <f t="shared" si="1"/>
        <v>84.4</v>
      </c>
      <c r="F49">
        <v>-100</v>
      </c>
      <c r="G49" s="7"/>
    </row>
    <row r="50" spans="2:8">
      <c r="B50" s="4" t="s">
        <v>354</v>
      </c>
      <c r="C50">
        <f t="shared" si="0"/>
        <v>4</v>
      </c>
      <c r="D50" s="2">
        <v>0.29861111111111099</v>
      </c>
      <c r="E50">
        <f t="shared" si="1"/>
        <v>82</v>
      </c>
      <c r="F50">
        <v>-100</v>
      </c>
      <c r="G50" s="7"/>
    </row>
    <row r="51" spans="2:8">
      <c r="B51" s="4" t="s">
        <v>355</v>
      </c>
      <c r="C51">
        <f t="shared" si="0"/>
        <v>4</v>
      </c>
      <c r="D51" s="2">
        <v>0.30555555555555602</v>
      </c>
      <c r="E51">
        <f t="shared" si="1"/>
        <v>79.5</v>
      </c>
      <c r="F51">
        <v>-100</v>
      </c>
      <c r="G51" s="7"/>
    </row>
    <row r="52" spans="2:8">
      <c r="B52" s="4" t="s">
        <v>356</v>
      </c>
      <c r="C52">
        <f t="shared" si="0"/>
        <v>4</v>
      </c>
      <c r="D52" s="2">
        <v>0.3125</v>
      </c>
      <c r="E52">
        <f t="shared" si="1"/>
        <v>77.2</v>
      </c>
      <c r="F52">
        <v>-100</v>
      </c>
      <c r="G52" s="7"/>
    </row>
    <row r="53" spans="2:8">
      <c r="B53" s="4" t="s">
        <v>357</v>
      </c>
      <c r="C53">
        <f t="shared" si="0"/>
        <v>4</v>
      </c>
      <c r="D53" s="2">
        <v>0.31944444444444398</v>
      </c>
      <c r="E53">
        <f t="shared" si="1"/>
        <v>74.900000000000006</v>
      </c>
      <c r="F53">
        <v>-100</v>
      </c>
      <c r="G53" s="7"/>
    </row>
    <row r="54" spans="2:8">
      <c r="B54" s="4" t="s">
        <v>358</v>
      </c>
      <c r="C54">
        <f t="shared" si="0"/>
        <v>4</v>
      </c>
      <c r="D54" s="2">
        <v>0.32638888888888901</v>
      </c>
      <c r="E54">
        <f t="shared" si="1"/>
        <v>72.8</v>
      </c>
      <c r="F54">
        <v>-100</v>
      </c>
      <c r="G54" s="7"/>
    </row>
    <row r="55" spans="2:8">
      <c r="B55" s="4" t="s">
        <v>359</v>
      </c>
      <c r="C55">
        <f t="shared" si="0"/>
        <v>4</v>
      </c>
      <c r="D55" s="2">
        <v>0.33333333333333298</v>
      </c>
      <c r="E55">
        <f t="shared" si="1"/>
        <v>70.8</v>
      </c>
      <c r="F55">
        <v>-100</v>
      </c>
      <c r="G55" s="7"/>
    </row>
    <row r="56" spans="2:8">
      <c r="B56" s="4" t="s">
        <v>360</v>
      </c>
      <c r="C56">
        <f t="shared" si="0"/>
        <v>4</v>
      </c>
      <c r="D56" s="2">
        <v>0.34027777777777801</v>
      </c>
      <c r="E56">
        <f t="shared" si="1"/>
        <v>69</v>
      </c>
      <c r="F56">
        <v>-100</v>
      </c>
      <c r="G56" s="7"/>
    </row>
    <row r="57" spans="2:8">
      <c r="B57" s="4" t="s">
        <v>361</v>
      </c>
      <c r="C57">
        <f t="shared" si="0"/>
        <v>4</v>
      </c>
      <c r="D57" s="2">
        <v>0.34722222222222199</v>
      </c>
      <c r="E57">
        <f t="shared" si="1"/>
        <v>67.3</v>
      </c>
      <c r="F57">
        <v>-100</v>
      </c>
      <c r="G57" s="7"/>
    </row>
    <row r="58" spans="2:8">
      <c r="B58" s="4" t="s">
        <v>362</v>
      </c>
      <c r="C58">
        <f t="shared" si="0"/>
        <v>4</v>
      </c>
      <c r="D58" s="2">
        <v>0.35416666666666702</v>
      </c>
      <c r="E58">
        <f t="shared" si="1"/>
        <v>65.900000000000006</v>
      </c>
      <c r="F58">
        <v>-100</v>
      </c>
      <c r="G58" s="7"/>
    </row>
    <row r="59" spans="2:8">
      <c r="B59" s="4" t="s">
        <v>363</v>
      </c>
      <c r="C59">
        <f t="shared" si="0"/>
        <v>4</v>
      </c>
      <c r="D59" s="2">
        <v>0.36111111111111099</v>
      </c>
      <c r="E59">
        <f t="shared" si="1"/>
        <v>64.599999999999994</v>
      </c>
      <c r="F59">
        <v>-100</v>
      </c>
      <c r="G59" s="7"/>
    </row>
    <row r="60" spans="2:8">
      <c r="B60" s="4" t="s">
        <v>364</v>
      </c>
      <c r="C60">
        <f t="shared" si="0"/>
        <v>4</v>
      </c>
      <c r="D60" s="2">
        <v>0.36805555555555602</v>
      </c>
      <c r="E60">
        <f t="shared" si="1"/>
        <v>63.5</v>
      </c>
      <c r="F60">
        <v>-100</v>
      </c>
      <c r="G60" s="7"/>
    </row>
    <row r="61" spans="2:8">
      <c r="B61" s="4" t="s">
        <v>365</v>
      </c>
      <c r="C61">
        <f t="shared" si="0"/>
        <v>4</v>
      </c>
      <c r="D61" s="2">
        <v>0.375</v>
      </c>
      <c r="E61">
        <f t="shared" si="1"/>
        <v>62.7</v>
      </c>
      <c r="F61">
        <v>-100</v>
      </c>
      <c r="G61" s="7"/>
    </row>
    <row r="62" spans="2:8">
      <c r="B62" s="4" t="s">
        <v>366</v>
      </c>
      <c r="C62">
        <f t="shared" si="0"/>
        <v>4</v>
      </c>
      <c r="D62" s="2">
        <v>0.38194444444444398</v>
      </c>
      <c r="E62">
        <f t="shared" si="1"/>
        <v>62.1</v>
      </c>
      <c r="F62">
        <f>E62</f>
        <v>62.1</v>
      </c>
      <c r="G62" s="7"/>
    </row>
    <row r="63" spans="2:8">
      <c r="B63" s="4" t="s">
        <v>367</v>
      </c>
      <c r="C63">
        <f t="shared" si="0"/>
        <v>4</v>
      </c>
      <c r="D63" s="2">
        <v>0.38888888888888901</v>
      </c>
      <c r="E63">
        <f t="shared" si="1"/>
        <v>61.7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 t="s">
        <v>303</v>
      </c>
    </row>
    <row r="65" spans="2:7">
      <c r="B65" s="4" t="s">
        <v>369</v>
      </c>
      <c r="C65">
        <f t="shared" si="0"/>
        <v>4</v>
      </c>
      <c r="D65" s="2">
        <v>0.40277777777777801</v>
      </c>
      <c r="E65">
        <f t="shared" si="1"/>
        <v>61.7</v>
      </c>
      <c r="F65">
        <v>-100</v>
      </c>
      <c r="G65" s="7"/>
    </row>
    <row r="66" spans="2:7">
      <c r="B66" s="4" t="s">
        <v>370</v>
      </c>
      <c r="C66">
        <f t="shared" si="0"/>
        <v>4</v>
      </c>
      <c r="D66" s="2">
        <v>0.40972222222222199</v>
      </c>
      <c r="E66">
        <f t="shared" si="1"/>
        <v>62</v>
      </c>
      <c r="F66">
        <v>-100</v>
      </c>
      <c r="G66" s="7"/>
    </row>
    <row r="67" spans="2:7">
      <c r="B67" s="4" t="s">
        <v>371</v>
      </c>
      <c r="C67">
        <f t="shared" si="0"/>
        <v>4</v>
      </c>
      <c r="D67" s="2">
        <v>0.41666666666666702</v>
      </c>
      <c r="E67">
        <f t="shared" si="1"/>
        <v>62.6</v>
      </c>
      <c r="F67">
        <v>-100</v>
      </c>
      <c r="G67" s="7"/>
    </row>
    <row r="68" spans="2:7">
      <c r="B68" s="4" t="s">
        <v>372</v>
      </c>
      <c r="C68">
        <f t="shared" si="0"/>
        <v>4</v>
      </c>
      <c r="D68" s="2">
        <v>0.42361111111111099</v>
      </c>
      <c r="E68">
        <f t="shared" si="1"/>
        <v>63.3</v>
      </c>
      <c r="F68">
        <v>-100</v>
      </c>
      <c r="G68" s="7"/>
    </row>
    <row r="69" spans="2:7">
      <c r="B69" s="4" t="s">
        <v>373</v>
      </c>
      <c r="C69">
        <f t="shared" si="0"/>
        <v>4</v>
      </c>
      <c r="D69" s="2">
        <v>0.43055555555555602</v>
      </c>
      <c r="E69">
        <f t="shared" si="1"/>
        <v>64.3</v>
      </c>
      <c r="F69">
        <v>-100</v>
      </c>
      <c r="G69" s="7"/>
    </row>
    <row r="70" spans="2:7">
      <c r="B70" s="4" t="s">
        <v>374</v>
      </c>
      <c r="C70">
        <f t="shared" si="0"/>
        <v>4</v>
      </c>
      <c r="D70" s="2">
        <v>0.4375</v>
      </c>
      <c r="E70">
        <f t="shared" si="1"/>
        <v>65.400000000000006</v>
      </c>
      <c r="F70">
        <v>-100</v>
      </c>
      <c r="G70" s="7"/>
    </row>
    <row r="71" spans="2:7">
      <c r="B71" s="4" t="s">
        <v>375</v>
      </c>
      <c r="C71">
        <f t="shared" si="0"/>
        <v>4</v>
      </c>
      <c r="D71" s="2">
        <v>0.44444444444444398</v>
      </c>
      <c r="E71">
        <f t="shared" si="1"/>
        <v>66.599999999999994</v>
      </c>
      <c r="F71">
        <v>-100</v>
      </c>
      <c r="G71" s="7"/>
    </row>
    <row r="72" spans="2:7">
      <c r="B72" s="4" t="s">
        <v>376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68</v>
      </c>
      <c r="F72">
        <v>-100</v>
      </c>
      <c r="G72" s="7"/>
    </row>
    <row r="73" spans="2:7">
      <c r="B73" s="4" t="s">
        <v>377</v>
      </c>
      <c r="C73">
        <f t="shared" si="2"/>
        <v>4</v>
      </c>
      <c r="D73" s="2">
        <v>0.45833333333333298</v>
      </c>
      <c r="E73">
        <f t="shared" si="3"/>
        <v>69.599999999999994</v>
      </c>
      <c r="F73">
        <v>-100</v>
      </c>
      <c r="G73" s="7"/>
    </row>
    <row r="74" spans="2:7">
      <c r="B74" s="4" t="s">
        <v>378</v>
      </c>
      <c r="C74">
        <f t="shared" si="2"/>
        <v>4</v>
      </c>
      <c r="D74" s="2">
        <v>0.46527777777777801</v>
      </c>
      <c r="E74">
        <f t="shared" si="3"/>
        <v>71.2</v>
      </c>
      <c r="F74">
        <v>-100</v>
      </c>
      <c r="G74" s="7"/>
    </row>
    <row r="75" spans="2:7">
      <c r="B75" s="4" t="s">
        <v>379</v>
      </c>
      <c r="C75">
        <f t="shared" si="2"/>
        <v>4</v>
      </c>
      <c r="D75" s="2">
        <v>0.47222222222222199</v>
      </c>
      <c r="E75">
        <f t="shared" si="3"/>
        <v>72.900000000000006</v>
      </c>
      <c r="F75">
        <v>-100</v>
      </c>
      <c r="G75" s="7"/>
    </row>
    <row r="76" spans="2:7">
      <c r="B76" s="4" t="s">
        <v>380</v>
      </c>
      <c r="C76">
        <f t="shared" si="2"/>
        <v>4</v>
      </c>
      <c r="D76" s="2">
        <v>0.47916666666666702</v>
      </c>
      <c r="E76">
        <f t="shared" si="3"/>
        <v>74.8</v>
      </c>
      <c r="F76">
        <v>-100</v>
      </c>
      <c r="G76" s="7"/>
    </row>
    <row r="77" spans="2:7">
      <c r="B77" s="4" t="s">
        <v>381</v>
      </c>
      <c r="C77">
        <f t="shared" si="2"/>
        <v>4</v>
      </c>
      <c r="D77" s="2">
        <v>0.48611111111111099</v>
      </c>
      <c r="E77">
        <f t="shared" si="3"/>
        <v>76.599999999999994</v>
      </c>
      <c r="F77">
        <v>-100</v>
      </c>
      <c r="G77" s="7"/>
    </row>
    <row r="78" spans="2:7">
      <c r="B78" s="4" t="s">
        <v>382</v>
      </c>
      <c r="C78">
        <f t="shared" si="2"/>
        <v>4</v>
      </c>
      <c r="D78" s="2">
        <v>0.49305555555555602</v>
      </c>
      <c r="E78">
        <f t="shared" si="3"/>
        <v>78.599999999999994</v>
      </c>
      <c r="F78">
        <v>-100</v>
      </c>
      <c r="G78" s="7"/>
    </row>
    <row r="79" spans="2:7">
      <c r="B79" s="5" t="s">
        <v>383</v>
      </c>
      <c r="C79">
        <f t="shared" si="2"/>
        <v>4</v>
      </c>
      <c r="D79" s="2">
        <v>0.5</v>
      </c>
      <c r="E79">
        <f t="shared" si="3"/>
        <v>80.599999999999994</v>
      </c>
      <c r="F79">
        <v>-100</v>
      </c>
      <c r="G79" s="7"/>
    </row>
    <row r="80" spans="2:7">
      <c r="B80" s="5" t="s">
        <v>384</v>
      </c>
      <c r="C80">
        <f t="shared" si="2"/>
        <v>4</v>
      </c>
      <c r="D80" s="2">
        <v>0.50694444444444398</v>
      </c>
      <c r="E80">
        <f t="shared" si="3"/>
        <v>82.7</v>
      </c>
      <c r="F80">
        <v>-100</v>
      </c>
      <c r="G80" s="7"/>
    </row>
    <row r="81" spans="2:7">
      <c r="B81" s="5" t="s">
        <v>385</v>
      </c>
      <c r="C81">
        <f t="shared" si="2"/>
        <v>4</v>
      </c>
      <c r="D81" s="2">
        <v>0.51388888888888895</v>
      </c>
      <c r="E81">
        <f t="shared" si="3"/>
        <v>84.8</v>
      </c>
      <c r="F81">
        <v>-100</v>
      </c>
      <c r="G81" s="7"/>
    </row>
    <row r="82" spans="2:7">
      <c r="B82" s="5" t="s">
        <v>386</v>
      </c>
      <c r="C82">
        <f t="shared" si="2"/>
        <v>4</v>
      </c>
      <c r="D82" s="2">
        <v>0.52083333333333304</v>
      </c>
      <c r="E82">
        <f t="shared" si="3"/>
        <v>86.9</v>
      </c>
      <c r="F82">
        <v>-100</v>
      </c>
      <c r="G82" s="7"/>
    </row>
    <row r="83" spans="2:7">
      <c r="B83" s="5" t="s">
        <v>387</v>
      </c>
      <c r="C83">
        <f t="shared" si="2"/>
        <v>4</v>
      </c>
      <c r="D83" s="2">
        <v>0.52777777777777801</v>
      </c>
      <c r="E83">
        <f t="shared" si="3"/>
        <v>89.1</v>
      </c>
      <c r="F83">
        <v>-100</v>
      </c>
      <c r="G83" s="7"/>
    </row>
    <row r="84" spans="2:7">
      <c r="B84" s="5" t="s">
        <v>388</v>
      </c>
      <c r="C84">
        <f t="shared" si="2"/>
        <v>4</v>
      </c>
      <c r="D84" s="2">
        <v>0.53472222222222199</v>
      </c>
      <c r="E84">
        <f t="shared" si="3"/>
        <v>91.3</v>
      </c>
      <c r="F84">
        <v>-100</v>
      </c>
      <c r="G84" s="7"/>
    </row>
    <row r="85" spans="2:7">
      <c r="B85" s="5" t="s">
        <v>389</v>
      </c>
      <c r="C85">
        <f t="shared" si="2"/>
        <v>4</v>
      </c>
      <c r="D85" s="2">
        <v>0.54166666666666696</v>
      </c>
      <c r="E85">
        <f t="shared" si="3"/>
        <v>93.5</v>
      </c>
      <c r="F85">
        <v>-100</v>
      </c>
      <c r="G85" s="7"/>
    </row>
    <row r="86" spans="2:7">
      <c r="B86" s="5" t="s">
        <v>390</v>
      </c>
      <c r="C86">
        <f t="shared" si="2"/>
        <v>4</v>
      </c>
      <c r="D86" s="2">
        <v>0.54861111111111105</v>
      </c>
      <c r="E86">
        <f t="shared" si="3"/>
        <v>95.8</v>
      </c>
      <c r="F86">
        <v>-100</v>
      </c>
      <c r="G86" s="7"/>
    </row>
    <row r="87" spans="2:7">
      <c r="B87" s="5" t="s">
        <v>391</v>
      </c>
      <c r="C87">
        <f t="shared" si="2"/>
        <v>4</v>
      </c>
      <c r="D87" s="2">
        <v>0.55555555555555602</v>
      </c>
      <c r="E87">
        <f t="shared" si="3"/>
        <v>98</v>
      </c>
      <c r="F87">
        <v>-100</v>
      </c>
      <c r="G87" s="7"/>
    </row>
    <row r="88" spans="2:7">
      <c r="B88" s="5" t="s">
        <v>392</v>
      </c>
      <c r="C88">
        <f t="shared" si="2"/>
        <v>4</v>
      </c>
      <c r="D88" s="2">
        <v>0.5625</v>
      </c>
      <c r="E88">
        <f t="shared" si="3"/>
        <v>100.2</v>
      </c>
      <c r="F88">
        <v>-100</v>
      </c>
      <c r="G88" s="7"/>
    </row>
    <row r="89" spans="2:7">
      <c r="B89" s="5" t="s">
        <v>393</v>
      </c>
      <c r="C89">
        <f t="shared" si="2"/>
        <v>4</v>
      </c>
      <c r="D89" s="2">
        <v>0.56944444444444398</v>
      </c>
      <c r="E89">
        <f t="shared" si="3"/>
        <v>102.5</v>
      </c>
      <c r="F89">
        <v>-100</v>
      </c>
      <c r="G89" s="7"/>
    </row>
    <row r="90" spans="2:7">
      <c r="B90" s="5" t="s">
        <v>394</v>
      </c>
      <c r="C90">
        <f t="shared" si="2"/>
        <v>4</v>
      </c>
      <c r="D90" s="2">
        <v>0.57638888888888895</v>
      </c>
      <c r="E90">
        <f t="shared" si="3"/>
        <v>104.6</v>
      </c>
      <c r="F90">
        <v>-100</v>
      </c>
      <c r="G90" s="7"/>
    </row>
    <row r="91" spans="2:7">
      <c r="B91" s="5" t="s">
        <v>395</v>
      </c>
      <c r="C91">
        <f t="shared" si="2"/>
        <v>4</v>
      </c>
      <c r="D91" s="2">
        <v>0.58333333333333304</v>
      </c>
      <c r="E91">
        <f t="shared" si="3"/>
        <v>106.8</v>
      </c>
      <c r="F91">
        <v>-100</v>
      </c>
      <c r="G91" s="7"/>
    </row>
    <row r="92" spans="2:7">
      <c r="B92" s="5" t="s">
        <v>396</v>
      </c>
      <c r="C92">
        <f t="shared" si="2"/>
        <v>4</v>
      </c>
      <c r="D92" s="2">
        <v>0.59027777777777801</v>
      </c>
      <c r="E92">
        <f t="shared" si="3"/>
        <v>108.8</v>
      </c>
      <c r="F92">
        <v>-100</v>
      </c>
      <c r="G92" s="7"/>
    </row>
    <row r="93" spans="2:7">
      <c r="B93" s="5" t="s">
        <v>397</v>
      </c>
      <c r="C93">
        <f t="shared" si="2"/>
        <v>4</v>
      </c>
      <c r="D93" s="2">
        <v>0.59722222222222199</v>
      </c>
      <c r="E93">
        <f t="shared" si="3"/>
        <v>110.8</v>
      </c>
      <c r="F93">
        <v>-100</v>
      </c>
      <c r="G93" s="7"/>
    </row>
    <row r="94" spans="2:7">
      <c r="B94" s="5" t="s">
        <v>398</v>
      </c>
      <c r="C94">
        <f t="shared" si="2"/>
        <v>4</v>
      </c>
      <c r="D94" s="2">
        <v>0.60416666666666696</v>
      </c>
      <c r="E94">
        <f t="shared" si="3"/>
        <v>112.7</v>
      </c>
      <c r="F94">
        <v>-100</v>
      </c>
      <c r="G94" s="7"/>
    </row>
    <row r="95" spans="2:7">
      <c r="B95" s="5" t="s">
        <v>399</v>
      </c>
      <c r="C95">
        <f t="shared" si="2"/>
        <v>4</v>
      </c>
      <c r="D95" s="2">
        <v>0.61111111111111105</v>
      </c>
      <c r="E95">
        <f t="shared" si="3"/>
        <v>114.5</v>
      </c>
      <c r="F95">
        <v>-100</v>
      </c>
      <c r="G95" s="7"/>
    </row>
    <row r="96" spans="2:7">
      <c r="B96" s="5" t="s">
        <v>400</v>
      </c>
      <c r="C96">
        <f t="shared" si="2"/>
        <v>4</v>
      </c>
      <c r="D96" s="2">
        <v>0.61805555555555503</v>
      </c>
      <c r="E96">
        <f t="shared" si="3"/>
        <v>116.2</v>
      </c>
      <c r="F96">
        <v>-100</v>
      </c>
      <c r="G96" s="7"/>
    </row>
    <row r="97" spans="2:7">
      <c r="B97" s="5" t="s">
        <v>401</v>
      </c>
      <c r="C97">
        <f t="shared" si="2"/>
        <v>4</v>
      </c>
      <c r="D97" s="2">
        <v>0.625</v>
      </c>
      <c r="E97">
        <f t="shared" si="3"/>
        <v>117.7</v>
      </c>
      <c r="F97">
        <v>-100</v>
      </c>
      <c r="G97" s="7"/>
    </row>
    <row r="98" spans="2:7">
      <c r="B98" s="5" t="s">
        <v>402</v>
      </c>
      <c r="C98">
        <f t="shared" si="2"/>
        <v>4</v>
      </c>
      <c r="D98" s="2">
        <v>0.63194444444444398</v>
      </c>
      <c r="E98">
        <f t="shared" si="3"/>
        <v>119.1</v>
      </c>
      <c r="F98">
        <v>-100</v>
      </c>
      <c r="G98" s="7"/>
    </row>
    <row r="99" spans="2:7">
      <c r="B99" s="5" t="s">
        <v>403</v>
      </c>
      <c r="C99">
        <f t="shared" si="2"/>
        <v>4</v>
      </c>
      <c r="D99" s="2">
        <v>0.63888888888888895</v>
      </c>
      <c r="E99">
        <f t="shared" si="3"/>
        <v>120.4</v>
      </c>
      <c r="F99">
        <v>-100</v>
      </c>
      <c r="G99" s="7"/>
    </row>
    <row r="100" spans="2:7">
      <c r="B100" s="5" t="s">
        <v>404</v>
      </c>
      <c r="C100">
        <f t="shared" si="2"/>
        <v>4</v>
      </c>
      <c r="D100" s="2">
        <v>0.64583333333333304</v>
      </c>
      <c r="E100">
        <f t="shared" si="3"/>
        <v>121.5</v>
      </c>
      <c r="F100">
        <v>-100</v>
      </c>
      <c r="G100" s="7"/>
    </row>
    <row r="101" spans="2:7">
      <c r="B101" s="5" t="s">
        <v>405</v>
      </c>
      <c r="C101">
        <f t="shared" si="2"/>
        <v>4</v>
      </c>
      <c r="D101" s="2">
        <v>0.65277777777777801</v>
      </c>
      <c r="E101">
        <f t="shared" si="3"/>
        <v>122.6</v>
      </c>
      <c r="F101">
        <v>-100</v>
      </c>
      <c r="G101" s="7"/>
    </row>
    <row r="102" spans="2:7">
      <c r="B102" s="5" t="s">
        <v>406</v>
      </c>
      <c r="C102">
        <f t="shared" si="2"/>
        <v>4</v>
      </c>
      <c r="D102" s="2">
        <v>0.65972222222222199</v>
      </c>
      <c r="E102">
        <f t="shared" si="3"/>
        <v>123.4</v>
      </c>
      <c r="F102">
        <v>-100</v>
      </c>
      <c r="G102" s="7"/>
    </row>
    <row r="103" spans="2:7">
      <c r="B103" s="5" t="s">
        <v>407</v>
      </c>
      <c r="C103">
        <f t="shared" si="2"/>
        <v>4</v>
      </c>
      <c r="D103" s="2">
        <v>0.66666666666666696</v>
      </c>
      <c r="E103">
        <f t="shared" si="3"/>
        <v>124.2</v>
      </c>
      <c r="F103">
        <v>-100</v>
      </c>
      <c r="G103" s="7"/>
    </row>
    <row r="104" spans="2:7">
      <c r="B104" s="5" t="s">
        <v>408</v>
      </c>
      <c r="C104">
        <f t="shared" si="2"/>
        <v>4</v>
      </c>
      <c r="D104" s="2">
        <v>0.67361111111111105</v>
      </c>
      <c r="E104">
        <f t="shared" si="3"/>
        <v>124.9</v>
      </c>
      <c r="F104">
        <v>-100</v>
      </c>
      <c r="G104" s="7"/>
    </row>
    <row r="105" spans="2:7">
      <c r="B105" s="5" t="s">
        <v>409</v>
      </c>
      <c r="C105">
        <f t="shared" si="2"/>
        <v>4</v>
      </c>
      <c r="D105" s="2">
        <v>0.68055555555555503</v>
      </c>
      <c r="E105">
        <f t="shared" si="3"/>
        <v>125.5</v>
      </c>
      <c r="F105">
        <v>-100</v>
      </c>
      <c r="G105" s="7"/>
    </row>
    <row r="106" spans="2:7">
      <c r="B106" s="5" t="s">
        <v>410</v>
      </c>
      <c r="C106">
        <f t="shared" si="2"/>
        <v>4</v>
      </c>
      <c r="D106" s="2">
        <v>0.6875</v>
      </c>
      <c r="E106">
        <f t="shared" si="3"/>
        <v>126</v>
      </c>
      <c r="F106">
        <v>-100</v>
      </c>
      <c r="G106" s="7"/>
    </row>
    <row r="107" spans="2:7">
      <c r="B107" s="5" t="s">
        <v>411</v>
      </c>
      <c r="C107">
        <f t="shared" si="2"/>
        <v>5</v>
      </c>
      <c r="D107" s="2">
        <v>0.69444444444444398</v>
      </c>
      <c r="E107">
        <f t="shared" si="3"/>
        <v>126.5</v>
      </c>
      <c r="F107">
        <v>-100</v>
      </c>
      <c r="G107" s="7"/>
    </row>
    <row r="108" spans="2:7">
      <c r="B108" s="5" t="s">
        <v>412</v>
      </c>
      <c r="C108">
        <f t="shared" si="2"/>
        <v>5</v>
      </c>
      <c r="D108" s="2">
        <v>0.70138888888888895</v>
      </c>
      <c r="E108">
        <f t="shared" si="3"/>
        <v>126.9</v>
      </c>
      <c r="F108">
        <v>-100</v>
      </c>
      <c r="G108" s="7"/>
    </row>
    <row r="109" spans="2:7">
      <c r="B109" s="5" t="s">
        <v>413</v>
      </c>
      <c r="C109">
        <f t="shared" si="2"/>
        <v>5</v>
      </c>
      <c r="D109" s="2">
        <v>0.70833333333333304</v>
      </c>
      <c r="E109">
        <f t="shared" si="3"/>
        <v>127.3</v>
      </c>
      <c r="F109">
        <v>-100</v>
      </c>
      <c r="G109" s="7"/>
    </row>
    <row r="110" spans="2:7">
      <c r="B110" s="5" t="s">
        <v>414</v>
      </c>
      <c r="C110">
        <f t="shared" si="2"/>
        <v>5</v>
      </c>
      <c r="D110" s="2">
        <v>0.71527777777777801</v>
      </c>
      <c r="E110">
        <f t="shared" si="3"/>
        <v>127.6</v>
      </c>
      <c r="F110">
        <v>-100</v>
      </c>
      <c r="G110" s="7"/>
    </row>
    <row r="111" spans="2:7">
      <c r="B111" s="5" t="s">
        <v>415</v>
      </c>
      <c r="C111">
        <f t="shared" si="2"/>
        <v>5</v>
      </c>
      <c r="D111" s="2">
        <v>0.72222222222222199</v>
      </c>
      <c r="E111">
        <f t="shared" si="3"/>
        <v>128</v>
      </c>
      <c r="F111">
        <v>-100</v>
      </c>
      <c r="G111" s="7"/>
    </row>
    <row r="112" spans="2:7">
      <c r="B112" s="5" t="s">
        <v>416</v>
      </c>
      <c r="C112">
        <f t="shared" si="2"/>
        <v>5</v>
      </c>
      <c r="D112" s="2">
        <v>0.72916666666666696</v>
      </c>
      <c r="E112">
        <f t="shared" si="3"/>
        <v>128.4</v>
      </c>
      <c r="F112">
        <v>-100</v>
      </c>
      <c r="G112" s="7"/>
    </row>
    <row r="113" spans="2:7">
      <c r="B113" s="5" t="s">
        <v>417</v>
      </c>
      <c r="C113">
        <f t="shared" si="2"/>
        <v>5</v>
      </c>
      <c r="D113" s="2">
        <v>0.73611111111111105</v>
      </c>
      <c r="E113">
        <f t="shared" si="3"/>
        <v>128.69999999999999</v>
      </c>
      <c r="F113">
        <v>-100</v>
      </c>
      <c r="G113" s="7"/>
    </row>
    <row r="114" spans="2:7">
      <c r="B114" s="5" t="s">
        <v>418</v>
      </c>
      <c r="C114">
        <f t="shared" si="2"/>
        <v>5</v>
      </c>
      <c r="D114" s="2">
        <v>0.74305555555555503</v>
      </c>
      <c r="E114">
        <f t="shared" si="3"/>
        <v>129.1</v>
      </c>
      <c r="F114">
        <v>-100</v>
      </c>
      <c r="G114" s="7"/>
    </row>
    <row r="115" spans="2:7">
      <c r="B115" s="5" t="s">
        <v>419</v>
      </c>
      <c r="C115">
        <f t="shared" si="2"/>
        <v>5</v>
      </c>
      <c r="D115" s="2">
        <v>0.75</v>
      </c>
      <c r="E115">
        <f t="shared" si="3"/>
        <v>129.4</v>
      </c>
      <c r="F115">
        <v>-100</v>
      </c>
      <c r="G115" s="7"/>
    </row>
    <row r="116" spans="2:7">
      <c r="B116" s="5" t="s">
        <v>420</v>
      </c>
      <c r="C116">
        <f t="shared" si="2"/>
        <v>5</v>
      </c>
      <c r="D116" s="2">
        <v>0.75694444444444398</v>
      </c>
      <c r="E116">
        <f t="shared" si="3"/>
        <v>129.69999999999999</v>
      </c>
      <c r="F116">
        <v>-100</v>
      </c>
      <c r="G116" s="7"/>
    </row>
    <row r="117" spans="2:7">
      <c r="B117" s="5" t="s">
        <v>421</v>
      </c>
      <c r="C117">
        <f t="shared" si="2"/>
        <v>5</v>
      </c>
      <c r="D117" s="2">
        <v>0.76388888888888895</v>
      </c>
      <c r="E117">
        <f t="shared" si="3"/>
        <v>130</v>
      </c>
      <c r="F117">
        <v>-100</v>
      </c>
      <c r="G117" s="7"/>
    </row>
    <row r="118" spans="2:7">
      <c r="B118" s="5" t="s">
        <v>422</v>
      </c>
      <c r="C118">
        <f t="shared" si="2"/>
        <v>5</v>
      </c>
      <c r="D118" s="2">
        <v>0.77083333333333304</v>
      </c>
      <c r="E118">
        <f t="shared" si="3"/>
        <v>130.30000000000001</v>
      </c>
      <c r="F118">
        <v>-100</v>
      </c>
      <c r="G118" s="7"/>
    </row>
    <row r="119" spans="2:7">
      <c r="B119" s="5" t="s">
        <v>423</v>
      </c>
      <c r="C119">
        <f t="shared" si="2"/>
        <v>5</v>
      </c>
      <c r="D119" s="2">
        <v>0.77777777777777801</v>
      </c>
      <c r="E119">
        <f t="shared" si="3"/>
        <v>130.5</v>
      </c>
      <c r="F119">
        <v>-100</v>
      </c>
      <c r="G119" s="7"/>
    </row>
    <row r="120" spans="2:7">
      <c r="B120" s="5" t="s">
        <v>424</v>
      </c>
      <c r="C120">
        <f t="shared" si="2"/>
        <v>5</v>
      </c>
      <c r="D120" s="2">
        <v>0.78472222222222199</v>
      </c>
      <c r="E120">
        <f t="shared" si="3"/>
        <v>130.69999999999999</v>
      </c>
      <c r="F120">
        <v>-100</v>
      </c>
      <c r="G120" s="7"/>
    </row>
    <row r="121" spans="2:7">
      <c r="B121" s="5" t="s">
        <v>425</v>
      </c>
      <c r="C121">
        <f t="shared" si="2"/>
        <v>5</v>
      </c>
      <c r="D121" s="2">
        <v>0.79166666666666696</v>
      </c>
      <c r="E121">
        <f t="shared" si="3"/>
        <v>130.9</v>
      </c>
      <c r="F121">
        <v>-100</v>
      </c>
      <c r="G121" s="7"/>
    </row>
    <row r="122" spans="2:7">
      <c r="B122" s="5" t="s">
        <v>426</v>
      </c>
      <c r="C122">
        <f t="shared" si="2"/>
        <v>5</v>
      </c>
      <c r="D122" s="2">
        <v>0.79861111111111105</v>
      </c>
      <c r="E122">
        <f t="shared" si="3"/>
        <v>131</v>
      </c>
      <c r="F122">
        <v>-100</v>
      </c>
      <c r="G122" s="7"/>
    </row>
    <row r="123" spans="2:7">
      <c r="B123" s="5" t="s">
        <v>427</v>
      </c>
      <c r="C123">
        <f t="shared" si="2"/>
        <v>5</v>
      </c>
      <c r="D123" s="2">
        <v>0.80555555555555503</v>
      </c>
      <c r="E123">
        <f t="shared" si="3"/>
        <v>131</v>
      </c>
      <c r="F123">
        <v>-100</v>
      </c>
      <c r="G123" s="7"/>
    </row>
    <row r="124" spans="2:7">
      <c r="B124" s="5" t="s">
        <v>428</v>
      </c>
      <c r="C124">
        <f t="shared" si="2"/>
        <v>5</v>
      </c>
      <c r="D124" s="2">
        <v>0.8125</v>
      </c>
      <c r="E124">
        <f t="shared" si="3"/>
        <v>131</v>
      </c>
      <c r="F124">
        <v>-100</v>
      </c>
      <c r="G124" s="7"/>
    </row>
    <row r="125" spans="2:7">
      <c r="B125" s="5" t="s">
        <v>429</v>
      </c>
      <c r="C125">
        <f t="shared" si="2"/>
        <v>5</v>
      </c>
      <c r="D125" s="2">
        <v>0.81944444444444398</v>
      </c>
      <c r="E125">
        <f t="shared" si="3"/>
        <v>131</v>
      </c>
      <c r="F125">
        <v>-100</v>
      </c>
      <c r="G125" s="7"/>
    </row>
    <row r="126" spans="2:7">
      <c r="B126" s="5" t="s">
        <v>430</v>
      </c>
      <c r="C126">
        <f t="shared" si="2"/>
        <v>5</v>
      </c>
      <c r="D126" s="2">
        <v>0.82638888888888895</v>
      </c>
      <c r="E126">
        <f t="shared" si="3"/>
        <v>130.9</v>
      </c>
      <c r="F126">
        <v>-100</v>
      </c>
      <c r="G126" s="7"/>
    </row>
    <row r="127" spans="2:7">
      <c r="B127" s="5" t="s">
        <v>431</v>
      </c>
      <c r="C127">
        <f t="shared" si="2"/>
        <v>5</v>
      </c>
      <c r="D127" s="2">
        <v>0.83333333333333304</v>
      </c>
      <c r="E127">
        <f t="shared" si="3"/>
        <v>130.69999999999999</v>
      </c>
      <c r="F127">
        <v>-100</v>
      </c>
      <c r="G127" s="7"/>
    </row>
    <row r="128" spans="2:7">
      <c r="B128" s="5" t="s">
        <v>432</v>
      </c>
      <c r="C128">
        <f t="shared" si="2"/>
        <v>5</v>
      </c>
      <c r="D128" s="2">
        <v>0.84027777777777801</v>
      </c>
      <c r="E128">
        <f t="shared" si="3"/>
        <v>130.6</v>
      </c>
      <c r="F128">
        <v>-100</v>
      </c>
      <c r="G128" s="7"/>
    </row>
    <row r="129" spans="2:7">
      <c r="B129" s="5" t="s">
        <v>433</v>
      </c>
      <c r="C129">
        <f t="shared" si="2"/>
        <v>5</v>
      </c>
      <c r="D129" s="2">
        <v>0.84722222222222199</v>
      </c>
      <c r="E129">
        <f t="shared" si="3"/>
        <v>130.4</v>
      </c>
      <c r="F129">
        <v>-100</v>
      </c>
      <c r="G129" s="7"/>
    </row>
    <row r="130" spans="2:7">
      <c r="B130" s="5" t="s">
        <v>434</v>
      </c>
      <c r="C130">
        <f t="shared" si="2"/>
        <v>5</v>
      </c>
      <c r="D130" s="2">
        <v>0.85416666666666696</v>
      </c>
      <c r="E130">
        <f t="shared" si="3"/>
        <v>130.19999999999999</v>
      </c>
      <c r="F130">
        <v>-100</v>
      </c>
      <c r="G130" s="7"/>
    </row>
    <row r="131" spans="2:7">
      <c r="B131" s="5" t="s">
        <v>435</v>
      </c>
      <c r="C131">
        <f t="shared" si="2"/>
        <v>5</v>
      </c>
      <c r="D131" s="2">
        <v>0.86111111111111105</v>
      </c>
      <c r="E131">
        <f t="shared" si="3"/>
        <v>130.1</v>
      </c>
      <c r="F131">
        <v>-100</v>
      </c>
      <c r="G131" s="7"/>
    </row>
    <row r="132" spans="2:7">
      <c r="B132" s="5" t="s">
        <v>436</v>
      </c>
      <c r="C132">
        <f t="shared" si="2"/>
        <v>5</v>
      </c>
      <c r="D132" s="2">
        <v>0.86805555555555503</v>
      </c>
      <c r="E132">
        <f t="shared" si="3"/>
        <v>129.9</v>
      </c>
      <c r="F132">
        <v>-100</v>
      </c>
      <c r="G132" s="7"/>
    </row>
    <row r="133" spans="2:7">
      <c r="B133" s="5" t="s">
        <v>437</v>
      </c>
      <c r="C133">
        <f t="shared" si="2"/>
        <v>5</v>
      </c>
      <c r="D133" s="2">
        <v>0.875</v>
      </c>
      <c r="E133">
        <f t="shared" si="3"/>
        <v>129.80000000000001</v>
      </c>
      <c r="F133">
        <v>-100</v>
      </c>
      <c r="G133" s="7"/>
    </row>
    <row r="134" spans="2:7">
      <c r="B134" s="5" t="s">
        <v>438</v>
      </c>
      <c r="C134">
        <f t="shared" si="2"/>
        <v>5</v>
      </c>
      <c r="D134" s="2">
        <v>0.88194444444444398</v>
      </c>
      <c r="E134">
        <f t="shared" si="3"/>
        <v>129.80000000000001</v>
      </c>
      <c r="F134">
        <v>-100</v>
      </c>
      <c r="G134" s="7"/>
    </row>
    <row r="135" spans="2:7">
      <c r="B135" s="5" t="s">
        <v>439</v>
      </c>
      <c r="C135">
        <f t="shared" si="2"/>
        <v>5</v>
      </c>
      <c r="D135" s="2">
        <v>0.88888888888888895</v>
      </c>
      <c r="E135">
        <f t="shared" si="3"/>
        <v>129.69999999999999</v>
      </c>
      <c r="F135">
        <v>-100</v>
      </c>
      <c r="G135" s="7"/>
    </row>
    <row r="136" spans="2:7">
      <c r="B136" s="5" t="s">
        <v>440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129.80000000000001</v>
      </c>
      <c r="F136">
        <v>-100</v>
      </c>
      <c r="G136" s="7"/>
    </row>
    <row r="137" spans="2:7">
      <c r="B137" s="5" t="s">
        <v>441</v>
      </c>
      <c r="C137">
        <f t="shared" si="4"/>
        <v>5</v>
      </c>
      <c r="D137" s="2">
        <v>0.90277777777777801</v>
      </c>
      <c r="E137">
        <f t="shared" si="5"/>
        <v>129.80000000000001</v>
      </c>
      <c r="F137">
        <v>-100</v>
      </c>
      <c r="G137" s="7"/>
    </row>
    <row r="138" spans="2:7">
      <c r="B138" s="5" t="s">
        <v>442</v>
      </c>
      <c r="C138">
        <f t="shared" si="4"/>
        <v>5</v>
      </c>
      <c r="D138" s="2">
        <v>0.90972222222222199</v>
      </c>
      <c r="E138">
        <f t="shared" si="5"/>
        <v>130</v>
      </c>
      <c r="F138">
        <v>-100</v>
      </c>
      <c r="G138" s="7"/>
    </row>
    <row r="139" spans="2:7">
      <c r="B139" s="5" t="s">
        <v>443</v>
      </c>
      <c r="C139">
        <f t="shared" si="4"/>
        <v>5</v>
      </c>
      <c r="D139" s="2">
        <v>0.91666666666666696</v>
      </c>
      <c r="E139">
        <f t="shared" si="5"/>
        <v>130.1</v>
      </c>
      <c r="F139">
        <v>-100</v>
      </c>
      <c r="G139" s="7"/>
    </row>
    <row r="140" spans="2:7">
      <c r="B140" s="5" t="s">
        <v>444</v>
      </c>
      <c r="C140">
        <f t="shared" si="4"/>
        <v>5</v>
      </c>
      <c r="D140" s="2">
        <v>0.92361111111111105</v>
      </c>
      <c r="E140">
        <f t="shared" si="5"/>
        <v>130.30000000000001</v>
      </c>
      <c r="F140">
        <v>-100</v>
      </c>
      <c r="G140" s="7"/>
    </row>
    <row r="141" spans="2:7">
      <c r="B141" s="5" t="s">
        <v>445</v>
      </c>
      <c r="C141">
        <f t="shared" si="4"/>
        <v>5</v>
      </c>
      <c r="D141" s="2">
        <v>0.93055555555555503</v>
      </c>
      <c r="E141">
        <f t="shared" si="5"/>
        <v>130.5</v>
      </c>
      <c r="F141">
        <v>-100</v>
      </c>
      <c r="G141" s="7"/>
    </row>
    <row r="142" spans="2:7">
      <c r="B142" s="5" t="s">
        <v>446</v>
      </c>
      <c r="C142">
        <f t="shared" si="4"/>
        <v>5</v>
      </c>
      <c r="D142" s="2">
        <v>0.9375</v>
      </c>
      <c r="E142">
        <f t="shared" si="5"/>
        <v>130.69999999999999</v>
      </c>
      <c r="F142">
        <v>-100</v>
      </c>
      <c r="G142" s="7"/>
    </row>
    <row r="143" spans="2:7">
      <c r="B143" s="5" t="s">
        <v>447</v>
      </c>
      <c r="C143">
        <f t="shared" si="4"/>
        <v>5</v>
      </c>
      <c r="D143" s="2">
        <v>0.94444444444444398</v>
      </c>
      <c r="E143">
        <f t="shared" si="5"/>
        <v>130.9</v>
      </c>
      <c r="F143">
        <v>-100</v>
      </c>
      <c r="G143" s="7"/>
    </row>
    <row r="144" spans="2:7">
      <c r="B144" s="5" t="s">
        <v>448</v>
      </c>
      <c r="C144">
        <f t="shared" si="4"/>
        <v>5</v>
      </c>
      <c r="D144" s="2">
        <v>0.95138888888888895</v>
      </c>
      <c r="E144">
        <f t="shared" si="5"/>
        <v>131.1</v>
      </c>
      <c r="F144">
        <v>-100</v>
      </c>
      <c r="G144" s="7"/>
    </row>
    <row r="145" spans="2:7">
      <c r="B145" s="5" t="s">
        <v>449</v>
      </c>
      <c r="C145">
        <f t="shared" si="4"/>
        <v>5</v>
      </c>
      <c r="D145" s="2">
        <v>0.95833333333333304</v>
      </c>
      <c r="E145">
        <f t="shared" si="5"/>
        <v>131.19999999999999</v>
      </c>
      <c r="F145">
        <v>-100</v>
      </c>
      <c r="G145" s="7"/>
    </row>
    <row r="146" spans="2:7">
      <c r="B146" s="5" t="s">
        <v>450</v>
      </c>
      <c r="C146">
        <f t="shared" si="4"/>
        <v>5</v>
      </c>
      <c r="D146" s="2">
        <v>0.96527777777777801</v>
      </c>
      <c r="E146">
        <f t="shared" si="5"/>
        <v>131.4</v>
      </c>
      <c r="F146">
        <v>-100</v>
      </c>
      <c r="G146" s="7"/>
    </row>
    <row r="147" spans="2:7">
      <c r="B147" s="5" t="s">
        <v>451</v>
      </c>
      <c r="C147">
        <f t="shared" si="4"/>
        <v>5</v>
      </c>
      <c r="D147" s="2">
        <v>0.97222222222222199</v>
      </c>
      <c r="E147">
        <f t="shared" si="5"/>
        <v>131.5</v>
      </c>
      <c r="F147">
        <v>-100</v>
      </c>
      <c r="G147" s="7"/>
    </row>
    <row r="148" spans="2:7">
      <c r="B148" s="5" t="s">
        <v>452</v>
      </c>
      <c r="C148">
        <f t="shared" si="4"/>
        <v>5</v>
      </c>
      <c r="D148" s="2">
        <v>0.97916666666666696</v>
      </c>
      <c r="E148">
        <f t="shared" si="5"/>
        <v>131.5</v>
      </c>
      <c r="F148">
        <v>-100</v>
      </c>
      <c r="G148" s="7"/>
    </row>
    <row r="149" spans="2:7">
      <c r="B149" s="5" t="s">
        <v>453</v>
      </c>
      <c r="C149">
        <f t="shared" si="4"/>
        <v>5</v>
      </c>
      <c r="D149" s="2">
        <v>0.98611111111111105</v>
      </c>
      <c r="E149">
        <f t="shared" si="5"/>
        <v>131.5</v>
      </c>
      <c r="F149">
        <v>-100</v>
      </c>
      <c r="G149" s="7"/>
    </row>
    <row r="150" spans="2:7">
      <c r="B150" s="5" t="s">
        <v>454</v>
      </c>
      <c r="C150">
        <f t="shared" si="4"/>
        <v>5</v>
      </c>
      <c r="D150" s="2">
        <v>0.99305555555555503</v>
      </c>
      <c r="E150">
        <f t="shared" si="5"/>
        <v>131.6</v>
      </c>
      <c r="F150">
        <v>-100</v>
      </c>
      <c r="G150" s="7"/>
    </row>
    <row r="151" spans="2:7">
      <c r="B151" s="6"/>
    </row>
  </sheetData>
  <phoneticPr fontId="1"/>
  <hyperlinks>
    <hyperlink ref="B1" location="Dashboard!A1" display="Dashboard!A1" xr:uid="{AD3ED4EB-1BBC-40F4-AFEF-D3FFF5C8ADB6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7806-D038-46CC-925F-FBE5569011F8}">
  <dimension ref="B1:H151"/>
  <sheetViews>
    <sheetView zoomScale="85" zoomScaleNormal="85" workbookViewId="0">
      <selection activeCell="H8" sqref="H8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457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458</v>
      </c>
      <c r="C7">
        <f>FIND(",",$B7)</f>
        <v>2</v>
      </c>
      <c r="D7" s="2">
        <v>0</v>
      </c>
      <c r="E7">
        <f>VALUE(MID($B7,C7+1,LEN($B7)-$C7))</f>
        <v>137.1</v>
      </c>
      <c r="F7">
        <v>-100</v>
      </c>
      <c r="G7" s="7"/>
    </row>
    <row r="8" spans="2:7">
      <c r="B8" s="4" t="s">
        <v>459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136.4</v>
      </c>
      <c r="F8">
        <v>-100</v>
      </c>
      <c r="G8" s="7"/>
    </row>
    <row r="9" spans="2:7">
      <c r="B9" s="4" t="s">
        <v>460</v>
      </c>
      <c r="C9">
        <f t="shared" si="0"/>
        <v>3</v>
      </c>
      <c r="D9" s="2">
        <v>1.38888888888889E-2</v>
      </c>
      <c r="E9">
        <f t="shared" si="1"/>
        <v>135.69999999999999</v>
      </c>
      <c r="F9">
        <v>-100</v>
      </c>
      <c r="G9" s="7"/>
    </row>
    <row r="10" spans="2:7">
      <c r="B10" s="4" t="s">
        <v>461</v>
      </c>
      <c r="C10">
        <f t="shared" si="0"/>
        <v>3</v>
      </c>
      <c r="D10" s="2">
        <v>2.0833333333333301E-2</v>
      </c>
      <c r="E10">
        <f t="shared" si="1"/>
        <v>134.9</v>
      </c>
      <c r="F10">
        <v>-100</v>
      </c>
      <c r="G10" s="7"/>
    </row>
    <row r="11" spans="2:7">
      <c r="B11" s="4" t="s">
        <v>462</v>
      </c>
      <c r="C11">
        <f t="shared" si="0"/>
        <v>3</v>
      </c>
      <c r="D11" s="2">
        <v>2.7777777777777801E-2</v>
      </c>
      <c r="E11">
        <f t="shared" si="1"/>
        <v>134.1</v>
      </c>
      <c r="F11">
        <v>-100</v>
      </c>
      <c r="G11" s="7"/>
    </row>
    <row r="12" spans="2:7">
      <c r="B12" s="4" t="s">
        <v>463</v>
      </c>
      <c r="C12">
        <f t="shared" si="0"/>
        <v>3</v>
      </c>
      <c r="D12" s="2">
        <v>3.4722222222222203E-2</v>
      </c>
      <c r="E12">
        <f t="shared" si="1"/>
        <v>133.19999999999999</v>
      </c>
      <c r="F12">
        <v>-100</v>
      </c>
      <c r="G12" s="7"/>
    </row>
    <row r="13" spans="2:7">
      <c r="B13" s="4" t="s">
        <v>464</v>
      </c>
      <c r="C13">
        <f t="shared" si="0"/>
        <v>3</v>
      </c>
      <c r="D13" s="2">
        <v>4.1666666666666699E-2</v>
      </c>
      <c r="E13">
        <f t="shared" si="1"/>
        <v>132.4</v>
      </c>
      <c r="F13">
        <v>-100</v>
      </c>
      <c r="G13" s="7"/>
    </row>
    <row r="14" spans="2:7">
      <c r="B14" s="4" t="s">
        <v>465</v>
      </c>
      <c r="C14">
        <f t="shared" si="0"/>
        <v>3</v>
      </c>
      <c r="D14" s="2">
        <v>4.8611111111111098E-2</v>
      </c>
      <c r="E14">
        <f t="shared" si="1"/>
        <v>131.4</v>
      </c>
      <c r="F14">
        <v>-100</v>
      </c>
      <c r="G14" s="7"/>
    </row>
    <row r="15" spans="2:7">
      <c r="B15" s="4" t="s">
        <v>466</v>
      </c>
      <c r="C15">
        <f t="shared" si="0"/>
        <v>3</v>
      </c>
      <c r="D15" s="2">
        <v>5.5555555555555601E-2</v>
      </c>
      <c r="E15">
        <f t="shared" si="1"/>
        <v>130.5</v>
      </c>
      <c r="F15">
        <v>-100</v>
      </c>
      <c r="G15" s="7"/>
    </row>
    <row r="16" spans="2:7">
      <c r="B16" s="4" t="s">
        <v>467</v>
      </c>
      <c r="C16">
        <f t="shared" si="0"/>
        <v>3</v>
      </c>
      <c r="D16" s="2">
        <v>6.25E-2</v>
      </c>
      <c r="E16">
        <f t="shared" si="1"/>
        <v>129.6</v>
      </c>
      <c r="F16">
        <v>-100</v>
      </c>
      <c r="G16" s="7"/>
    </row>
    <row r="17" spans="2:8">
      <c r="B17" s="4" t="s">
        <v>468</v>
      </c>
      <c r="C17">
        <f t="shared" si="0"/>
        <v>4</v>
      </c>
      <c r="D17" s="2">
        <v>6.9444444444444406E-2</v>
      </c>
      <c r="E17">
        <f t="shared" si="1"/>
        <v>128.6</v>
      </c>
      <c r="F17">
        <v>-100</v>
      </c>
      <c r="G17" s="7"/>
    </row>
    <row r="18" spans="2:8">
      <c r="B18" s="4" t="s">
        <v>469</v>
      </c>
      <c r="C18">
        <f t="shared" si="0"/>
        <v>4</v>
      </c>
      <c r="D18" s="2">
        <v>7.6388888888888895E-2</v>
      </c>
      <c r="E18">
        <f t="shared" si="1"/>
        <v>127.6</v>
      </c>
      <c r="F18">
        <v>-100</v>
      </c>
      <c r="G18" s="7"/>
    </row>
    <row r="19" spans="2:8">
      <c r="B19" s="4" t="s">
        <v>470</v>
      </c>
      <c r="C19">
        <f t="shared" si="0"/>
        <v>4</v>
      </c>
      <c r="D19" s="2">
        <v>8.3333333333333301E-2</v>
      </c>
      <c r="E19">
        <f t="shared" si="1"/>
        <v>126.6</v>
      </c>
      <c r="F19">
        <v>-100</v>
      </c>
      <c r="G19" s="7"/>
    </row>
    <row r="20" spans="2:8">
      <c r="B20" s="4" t="s">
        <v>471</v>
      </c>
      <c r="C20">
        <f t="shared" si="0"/>
        <v>4</v>
      </c>
      <c r="D20" s="2">
        <v>9.0277777777777804E-2</v>
      </c>
      <c r="E20">
        <f t="shared" si="1"/>
        <v>125.6</v>
      </c>
      <c r="F20">
        <v>-100</v>
      </c>
      <c r="H20" s="7"/>
    </row>
    <row r="21" spans="2:8">
      <c r="B21" s="4" t="s">
        <v>472</v>
      </c>
      <c r="C21">
        <f t="shared" si="0"/>
        <v>4</v>
      </c>
      <c r="D21" s="2">
        <v>9.7222222222222196E-2</v>
      </c>
      <c r="E21">
        <f t="shared" si="1"/>
        <v>124.6</v>
      </c>
      <c r="F21">
        <v>-100</v>
      </c>
      <c r="G21" s="7"/>
    </row>
    <row r="22" spans="2:8">
      <c r="B22" s="4" t="s">
        <v>473</v>
      </c>
      <c r="C22">
        <f t="shared" si="0"/>
        <v>4</v>
      </c>
      <c r="D22" s="2">
        <v>0.104166666666667</v>
      </c>
      <c r="E22">
        <f t="shared" si="1"/>
        <v>123.5</v>
      </c>
      <c r="F22">
        <v>-100</v>
      </c>
      <c r="G22" s="7"/>
    </row>
    <row r="23" spans="2:8">
      <c r="B23" s="4" t="s">
        <v>474</v>
      </c>
      <c r="C23">
        <f t="shared" si="0"/>
        <v>4</v>
      </c>
      <c r="D23" s="2">
        <v>0.11111111111111099</v>
      </c>
      <c r="E23">
        <f t="shared" si="1"/>
        <v>122.4</v>
      </c>
      <c r="F23">
        <v>-100</v>
      </c>
      <c r="G23" s="7"/>
    </row>
    <row r="24" spans="2:8">
      <c r="B24" s="4" t="s">
        <v>475</v>
      </c>
      <c r="C24">
        <f t="shared" si="0"/>
        <v>4</v>
      </c>
      <c r="D24" s="2">
        <v>0.118055555555556</v>
      </c>
      <c r="E24">
        <f t="shared" si="1"/>
        <v>121.2</v>
      </c>
      <c r="F24">
        <v>-100</v>
      </c>
      <c r="G24" s="7"/>
    </row>
    <row r="25" spans="2:8">
      <c r="B25" s="4" t="s">
        <v>476</v>
      </c>
      <c r="C25">
        <f t="shared" si="0"/>
        <v>4</v>
      </c>
      <c r="D25" s="2">
        <v>0.125</v>
      </c>
      <c r="E25">
        <f t="shared" si="1"/>
        <v>119.9</v>
      </c>
      <c r="F25">
        <v>-100</v>
      </c>
      <c r="G25" s="7"/>
    </row>
    <row r="26" spans="2:8">
      <c r="B26" s="4" t="s">
        <v>477</v>
      </c>
      <c r="C26">
        <f t="shared" si="0"/>
        <v>4</v>
      </c>
      <c r="D26" s="2">
        <v>0.131944444444444</v>
      </c>
      <c r="E26">
        <f t="shared" si="1"/>
        <v>118.6</v>
      </c>
      <c r="F26">
        <v>-100</v>
      </c>
      <c r="G26" s="7"/>
    </row>
    <row r="27" spans="2:8">
      <c r="B27" s="4" t="s">
        <v>478</v>
      </c>
      <c r="C27">
        <f t="shared" si="0"/>
        <v>4</v>
      </c>
      <c r="D27" s="2">
        <v>0.13888888888888901</v>
      </c>
      <c r="E27">
        <f t="shared" si="1"/>
        <v>117.2</v>
      </c>
      <c r="F27">
        <v>-100</v>
      </c>
      <c r="G27" s="7"/>
    </row>
    <row r="28" spans="2:8">
      <c r="B28" s="4" t="s">
        <v>479</v>
      </c>
      <c r="C28">
        <f t="shared" si="0"/>
        <v>4</v>
      </c>
      <c r="D28" s="2">
        <v>0.14583333333333301</v>
      </c>
      <c r="E28">
        <f t="shared" si="1"/>
        <v>115.7</v>
      </c>
      <c r="F28">
        <v>-100</v>
      </c>
      <c r="G28" s="7"/>
    </row>
    <row r="29" spans="2:8">
      <c r="B29" s="4" t="s">
        <v>480</v>
      </c>
      <c r="C29">
        <f t="shared" si="0"/>
        <v>4</v>
      </c>
      <c r="D29" s="2">
        <v>0.15277777777777801</v>
      </c>
      <c r="E29">
        <f t="shared" si="1"/>
        <v>114.1</v>
      </c>
      <c r="F29">
        <v>-100</v>
      </c>
      <c r="G29" s="7"/>
    </row>
    <row r="30" spans="2:8">
      <c r="B30" s="4" t="s">
        <v>481</v>
      </c>
      <c r="C30">
        <f t="shared" si="0"/>
        <v>4</v>
      </c>
      <c r="D30" s="2">
        <v>0.15972222222222199</v>
      </c>
      <c r="E30">
        <f t="shared" si="1"/>
        <v>112.5</v>
      </c>
      <c r="F30">
        <v>-100</v>
      </c>
      <c r="G30" s="7"/>
    </row>
    <row r="31" spans="2:8">
      <c r="B31" s="4" t="s">
        <v>482</v>
      </c>
      <c r="C31">
        <f t="shared" si="0"/>
        <v>4</v>
      </c>
      <c r="D31" s="2">
        <v>0.16666666666666699</v>
      </c>
      <c r="E31">
        <f t="shared" si="1"/>
        <v>110.7</v>
      </c>
      <c r="F31">
        <v>-100</v>
      </c>
      <c r="G31" s="7"/>
    </row>
    <row r="32" spans="2:8">
      <c r="B32" s="4" t="s">
        <v>483</v>
      </c>
      <c r="C32">
        <f t="shared" si="0"/>
        <v>4</v>
      </c>
      <c r="D32" s="2">
        <v>0.17361111111111099</v>
      </c>
      <c r="E32">
        <f t="shared" si="1"/>
        <v>108.9</v>
      </c>
      <c r="F32">
        <v>-100</v>
      </c>
      <c r="G32" s="7"/>
    </row>
    <row r="33" spans="2:7">
      <c r="B33" s="4" t="s">
        <v>484</v>
      </c>
      <c r="C33">
        <f t="shared" si="0"/>
        <v>4</v>
      </c>
      <c r="D33" s="2">
        <v>0.180555555555556</v>
      </c>
      <c r="E33">
        <f t="shared" si="1"/>
        <v>107</v>
      </c>
      <c r="F33">
        <v>-100</v>
      </c>
      <c r="G33" s="7"/>
    </row>
    <row r="34" spans="2:7">
      <c r="B34" s="4" t="s">
        <v>485</v>
      </c>
      <c r="C34">
        <f t="shared" si="0"/>
        <v>4</v>
      </c>
      <c r="D34" s="2">
        <v>0.1875</v>
      </c>
      <c r="E34">
        <f t="shared" si="1"/>
        <v>105</v>
      </c>
      <c r="F34">
        <v>-100</v>
      </c>
      <c r="G34" s="7"/>
    </row>
    <row r="35" spans="2:7">
      <c r="B35" s="4" t="s">
        <v>486</v>
      </c>
      <c r="C35">
        <f t="shared" si="0"/>
        <v>4</v>
      </c>
      <c r="D35" s="2">
        <v>0.194444444444444</v>
      </c>
      <c r="E35">
        <f t="shared" si="1"/>
        <v>102.9</v>
      </c>
      <c r="F35">
        <v>-100</v>
      </c>
      <c r="G35" s="7"/>
    </row>
    <row r="36" spans="2:7">
      <c r="B36" s="4" t="s">
        <v>487</v>
      </c>
      <c r="C36">
        <f t="shared" si="0"/>
        <v>4</v>
      </c>
      <c r="D36" s="2">
        <v>0.20138888888888901</v>
      </c>
      <c r="E36">
        <f t="shared" si="1"/>
        <v>100.8</v>
      </c>
      <c r="F36">
        <v>-100</v>
      </c>
      <c r="G36" s="7"/>
    </row>
    <row r="37" spans="2:7">
      <c r="B37" s="4" t="s">
        <v>488</v>
      </c>
      <c r="C37">
        <f t="shared" si="0"/>
        <v>4</v>
      </c>
      <c r="D37" s="2">
        <v>0.20833333333333301</v>
      </c>
      <c r="E37">
        <f t="shared" si="1"/>
        <v>98.6</v>
      </c>
      <c r="F37">
        <v>-100</v>
      </c>
      <c r="G37" s="7"/>
    </row>
    <row r="38" spans="2:7">
      <c r="B38" s="4" t="s">
        <v>489</v>
      </c>
      <c r="C38">
        <f t="shared" si="0"/>
        <v>4</v>
      </c>
      <c r="D38" s="2">
        <v>0.21527777777777801</v>
      </c>
      <c r="E38">
        <f t="shared" si="1"/>
        <v>96.5</v>
      </c>
      <c r="F38">
        <v>-100</v>
      </c>
      <c r="G38" s="7"/>
    </row>
    <row r="39" spans="2:7">
      <c r="B39" s="4" t="s">
        <v>490</v>
      </c>
      <c r="C39">
        <f t="shared" si="0"/>
        <v>4</v>
      </c>
      <c r="D39" s="2">
        <v>0.22222222222222199</v>
      </c>
      <c r="E39">
        <f t="shared" si="1"/>
        <v>94.3</v>
      </c>
      <c r="F39">
        <v>-100</v>
      </c>
      <c r="G39" s="7"/>
    </row>
    <row r="40" spans="2:7">
      <c r="B40" s="4" t="s">
        <v>491</v>
      </c>
      <c r="C40">
        <f t="shared" si="0"/>
        <v>4</v>
      </c>
      <c r="D40" s="2">
        <v>0.22916666666666699</v>
      </c>
      <c r="E40">
        <f t="shared" si="1"/>
        <v>92</v>
      </c>
      <c r="F40">
        <v>-100</v>
      </c>
      <c r="G40" s="7"/>
    </row>
    <row r="41" spans="2:7">
      <c r="B41" s="4" t="s">
        <v>492</v>
      </c>
      <c r="C41">
        <f t="shared" si="0"/>
        <v>4</v>
      </c>
      <c r="D41" s="2">
        <v>0.23611111111111099</v>
      </c>
      <c r="E41">
        <f t="shared" si="1"/>
        <v>89.8</v>
      </c>
      <c r="F41">
        <v>-100</v>
      </c>
      <c r="G41" s="7"/>
    </row>
    <row r="42" spans="2:7">
      <c r="B42" s="4" t="s">
        <v>493</v>
      </c>
      <c r="C42">
        <f t="shared" si="0"/>
        <v>4</v>
      </c>
      <c r="D42" s="2">
        <v>0.243055555555556</v>
      </c>
      <c r="E42">
        <f t="shared" si="1"/>
        <v>87.6</v>
      </c>
      <c r="F42">
        <v>-100</v>
      </c>
      <c r="G42" s="7"/>
    </row>
    <row r="43" spans="2:7">
      <c r="B43" s="4" t="s">
        <v>494</v>
      </c>
      <c r="C43">
        <f t="shared" si="0"/>
        <v>4</v>
      </c>
      <c r="D43" s="2">
        <v>0.25</v>
      </c>
      <c r="E43">
        <f t="shared" si="1"/>
        <v>85.5</v>
      </c>
      <c r="F43">
        <v>-100</v>
      </c>
      <c r="G43" s="7"/>
    </row>
    <row r="44" spans="2:7">
      <c r="B44" s="4" t="s">
        <v>495</v>
      </c>
      <c r="C44">
        <f t="shared" si="0"/>
        <v>4</v>
      </c>
      <c r="D44" s="2">
        <v>0.25694444444444398</v>
      </c>
      <c r="E44">
        <f t="shared" si="1"/>
        <v>83.3</v>
      </c>
      <c r="F44">
        <v>-100</v>
      </c>
      <c r="G44" s="7"/>
    </row>
    <row r="45" spans="2:7">
      <c r="B45" s="4" t="s">
        <v>496</v>
      </c>
      <c r="C45">
        <f t="shared" si="0"/>
        <v>4</v>
      </c>
      <c r="D45" s="2">
        <v>0.26388888888888901</v>
      </c>
      <c r="E45">
        <f t="shared" si="1"/>
        <v>81.2</v>
      </c>
      <c r="F45">
        <v>-100</v>
      </c>
      <c r="G45" s="7"/>
    </row>
    <row r="46" spans="2:7">
      <c r="B46" s="4" t="s">
        <v>497</v>
      </c>
      <c r="C46">
        <f t="shared" si="0"/>
        <v>4</v>
      </c>
      <c r="D46" s="2">
        <v>0.27083333333333298</v>
      </c>
      <c r="E46">
        <f t="shared" si="1"/>
        <v>79.2</v>
      </c>
      <c r="F46">
        <v>-100</v>
      </c>
      <c r="G46" s="7"/>
    </row>
    <row r="47" spans="2:7">
      <c r="B47" s="4" t="s">
        <v>498</v>
      </c>
      <c r="C47">
        <f t="shared" si="0"/>
        <v>4</v>
      </c>
      <c r="D47" s="2">
        <v>0.27777777777777801</v>
      </c>
      <c r="E47">
        <f t="shared" si="1"/>
        <v>77.2</v>
      </c>
      <c r="F47">
        <f>E47</f>
        <v>77.2</v>
      </c>
      <c r="G47" s="7" t="s">
        <v>307</v>
      </c>
    </row>
    <row r="48" spans="2:7">
      <c r="B48" s="4" t="s">
        <v>499</v>
      </c>
      <c r="C48">
        <f t="shared" si="0"/>
        <v>4</v>
      </c>
      <c r="D48" s="2">
        <v>0.28472222222222199</v>
      </c>
      <c r="E48">
        <f t="shared" si="1"/>
        <v>75.2</v>
      </c>
      <c r="F48">
        <v>-100</v>
      </c>
      <c r="G48" s="7"/>
    </row>
    <row r="49" spans="2:8">
      <c r="B49" s="4" t="s">
        <v>500</v>
      </c>
      <c r="C49">
        <f t="shared" si="0"/>
        <v>4</v>
      </c>
      <c r="D49" s="2">
        <v>0.29166666666666702</v>
      </c>
      <c r="E49">
        <f t="shared" si="1"/>
        <v>73.400000000000006</v>
      </c>
      <c r="F49">
        <v>-100</v>
      </c>
      <c r="G49" s="7"/>
    </row>
    <row r="50" spans="2:8">
      <c r="B50" s="4" t="s">
        <v>501</v>
      </c>
      <c r="C50">
        <f t="shared" si="0"/>
        <v>4</v>
      </c>
      <c r="D50" s="2">
        <v>0.29861111111111099</v>
      </c>
      <c r="E50">
        <f t="shared" si="1"/>
        <v>71.599999999999994</v>
      </c>
      <c r="F50">
        <v>-100</v>
      </c>
      <c r="G50" s="7"/>
    </row>
    <row r="51" spans="2:8">
      <c r="B51" s="4" t="s">
        <v>502</v>
      </c>
      <c r="C51">
        <f t="shared" si="0"/>
        <v>4</v>
      </c>
      <c r="D51" s="2">
        <v>0.30555555555555602</v>
      </c>
      <c r="E51">
        <f t="shared" si="1"/>
        <v>69.900000000000006</v>
      </c>
      <c r="F51">
        <v>-100</v>
      </c>
      <c r="G51" s="7"/>
    </row>
    <row r="52" spans="2:8">
      <c r="B52" s="4" t="s">
        <v>503</v>
      </c>
      <c r="C52">
        <f t="shared" si="0"/>
        <v>4</v>
      </c>
      <c r="D52" s="2">
        <v>0.3125</v>
      </c>
      <c r="E52">
        <f t="shared" si="1"/>
        <v>68.3</v>
      </c>
      <c r="F52">
        <v>-100</v>
      </c>
      <c r="G52" s="7"/>
    </row>
    <row r="53" spans="2:8">
      <c r="B53" s="4" t="s">
        <v>504</v>
      </c>
      <c r="C53">
        <f t="shared" si="0"/>
        <v>4</v>
      </c>
      <c r="D53" s="2">
        <v>0.31944444444444398</v>
      </c>
      <c r="E53">
        <f t="shared" si="1"/>
        <v>66.900000000000006</v>
      </c>
      <c r="F53">
        <v>-100</v>
      </c>
      <c r="G53" s="7"/>
    </row>
    <row r="54" spans="2:8">
      <c r="B54" s="4" t="s">
        <v>505</v>
      </c>
      <c r="C54">
        <f t="shared" si="0"/>
        <v>4</v>
      </c>
      <c r="D54" s="2">
        <v>0.32638888888888901</v>
      </c>
      <c r="E54">
        <f t="shared" si="1"/>
        <v>65.5</v>
      </c>
      <c r="F54">
        <v>-100</v>
      </c>
      <c r="G54" s="7"/>
    </row>
    <row r="55" spans="2:8">
      <c r="B55" s="4" t="s">
        <v>506</v>
      </c>
      <c r="C55">
        <f t="shared" si="0"/>
        <v>4</v>
      </c>
      <c r="D55" s="2">
        <v>0.33333333333333298</v>
      </c>
      <c r="E55">
        <f t="shared" si="1"/>
        <v>64.3</v>
      </c>
      <c r="F55">
        <v>-100</v>
      </c>
      <c r="G55" s="7"/>
    </row>
    <row r="56" spans="2:8">
      <c r="B56" s="4" t="s">
        <v>507</v>
      </c>
      <c r="C56">
        <f t="shared" si="0"/>
        <v>4</v>
      </c>
      <c r="D56" s="2">
        <v>0.34027777777777801</v>
      </c>
      <c r="E56">
        <f t="shared" si="1"/>
        <v>63.3</v>
      </c>
      <c r="F56">
        <v>-100</v>
      </c>
      <c r="G56" s="7"/>
    </row>
    <row r="57" spans="2:8">
      <c r="B57" s="4" t="s">
        <v>508</v>
      </c>
      <c r="C57">
        <f t="shared" si="0"/>
        <v>4</v>
      </c>
      <c r="D57" s="2">
        <v>0.34722222222222199</v>
      </c>
      <c r="E57">
        <f t="shared" si="1"/>
        <v>62.4</v>
      </c>
      <c r="F57">
        <v>-100</v>
      </c>
      <c r="G57" s="7"/>
    </row>
    <row r="58" spans="2:8">
      <c r="B58" s="4" t="s">
        <v>509</v>
      </c>
      <c r="C58">
        <f t="shared" si="0"/>
        <v>4</v>
      </c>
      <c r="D58" s="2">
        <v>0.35416666666666702</v>
      </c>
      <c r="E58">
        <f t="shared" si="1"/>
        <v>61.7</v>
      </c>
      <c r="F58">
        <v>-100</v>
      </c>
      <c r="G58" s="7"/>
    </row>
    <row r="59" spans="2:8">
      <c r="B59" s="4" t="s">
        <v>510</v>
      </c>
      <c r="C59">
        <f t="shared" si="0"/>
        <v>4</v>
      </c>
      <c r="D59" s="2">
        <v>0.36111111111111099</v>
      </c>
      <c r="E59">
        <f t="shared" si="1"/>
        <v>61.2</v>
      </c>
      <c r="F59">
        <v>-100</v>
      </c>
      <c r="G59" s="7"/>
    </row>
    <row r="60" spans="2:8">
      <c r="B60" s="4" t="s">
        <v>511</v>
      </c>
      <c r="C60">
        <f t="shared" si="0"/>
        <v>4</v>
      </c>
      <c r="D60" s="2">
        <v>0.36805555555555602</v>
      </c>
      <c r="E60">
        <f t="shared" si="1"/>
        <v>60.8</v>
      </c>
      <c r="F60">
        <v>-100</v>
      </c>
      <c r="G60" s="7"/>
    </row>
    <row r="61" spans="2:8">
      <c r="B61" s="4" t="s">
        <v>512</v>
      </c>
      <c r="C61">
        <f t="shared" si="0"/>
        <v>4</v>
      </c>
      <c r="D61" s="2">
        <v>0.375</v>
      </c>
      <c r="E61">
        <f t="shared" si="1"/>
        <v>60.7</v>
      </c>
      <c r="F61">
        <v>-100</v>
      </c>
      <c r="G61" s="7"/>
    </row>
    <row r="62" spans="2:8">
      <c r="B62" s="4" t="s">
        <v>513</v>
      </c>
      <c r="C62">
        <f t="shared" si="0"/>
        <v>4</v>
      </c>
      <c r="D62" s="2">
        <v>0.38194444444444398</v>
      </c>
      <c r="E62">
        <f t="shared" si="1"/>
        <v>60.8</v>
      </c>
      <c r="F62">
        <v>-100</v>
      </c>
      <c r="G62" s="7"/>
    </row>
    <row r="63" spans="2:8">
      <c r="B63" s="4" t="s">
        <v>514</v>
      </c>
      <c r="C63">
        <f t="shared" si="0"/>
        <v>4</v>
      </c>
      <c r="D63" s="2">
        <v>0.38888888888888901</v>
      </c>
      <c r="E63">
        <f t="shared" si="1"/>
        <v>61.1</v>
      </c>
      <c r="F63">
        <v>-100</v>
      </c>
      <c r="G63" s="7"/>
    </row>
    <row r="64" spans="2:8">
      <c r="B64" s="4" t="s">
        <v>368</v>
      </c>
      <c r="C64">
        <f t="shared" si="0"/>
        <v>4</v>
      </c>
      <c r="D64" s="2">
        <v>0.39583333333333298</v>
      </c>
      <c r="E64">
        <f t="shared" si="1"/>
        <v>61.6</v>
      </c>
      <c r="F64">
        <v>-100</v>
      </c>
      <c r="H64" s="7"/>
    </row>
    <row r="65" spans="2:7">
      <c r="B65" s="4" t="s">
        <v>515</v>
      </c>
      <c r="C65">
        <f t="shared" si="0"/>
        <v>4</v>
      </c>
      <c r="D65" s="2">
        <v>0.40277777777777801</v>
      </c>
      <c r="E65">
        <f t="shared" si="1"/>
        <v>62.3</v>
      </c>
      <c r="F65">
        <v>-100</v>
      </c>
      <c r="G65" s="7"/>
    </row>
    <row r="66" spans="2:7">
      <c r="B66" s="4" t="s">
        <v>516</v>
      </c>
      <c r="C66">
        <f t="shared" si="0"/>
        <v>4</v>
      </c>
      <c r="D66" s="2">
        <v>0.40972222222222199</v>
      </c>
      <c r="E66">
        <f t="shared" si="1"/>
        <v>63.2</v>
      </c>
      <c r="F66">
        <v>-100</v>
      </c>
      <c r="G66" s="7"/>
    </row>
    <row r="67" spans="2:7">
      <c r="B67" s="4" t="s">
        <v>517</v>
      </c>
      <c r="C67">
        <f t="shared" si="0"/>
        <v>4</v>
      </c>
      <c r="D67" s="2">
        <v>0.41666666666666702</v>
      </c>
      <c r="E67">
        <f t="shared" si="1"/>
        <v>64.3</v>
      </c>
      <c r="F67">
        <v>-100</v>
      </c>
      <c r="G67" s="7"/>
    </row>
    <row r="68" spans="2:7">
      <c r="B68" s="4" t="s">
        <v>518</v>
      </c>
      <c r="C68">
        <f t="shared" si="0"/>
        <v>4</v>
      </c>
      <c r="D68" s="2">
        <v>0.42361111111111099</v>
      </c>
      <c r="E68">
        <f t="shared" si="1"/>
        <v>65.599999999999994</v>
      </c>
      <c r="F68">
        <v>-100</v>
      </c>
      <c r="G68" s="7"/>
    </row>
    <row r="69" spans="2:7">
      <c r="B69" s="4" t="s">
        <v>519</v>
      </c>
      <c r="C69">
        <f t="shared" si="0"/>
        <v>4</v>
      </c>
      <c r="D69" s="2">
        <v>0.43055555555555602</v>
      </c>
      <c r="E69">
        <f t="shared" si="1"/>
        <v>67</v>
      </c>
      <c r="F69">
        <v>-100</v>
      </c>
      <c r="G69" s="7"/>
    </row>
    <row r="70" spans="2:7">
      <c r="B70" s="4" t="s">
        <v>520</v>
      </c>
      <c r="C70">
        <f t="shared" si="0"/>
        <v>4</v>
      </c>
      <c r="D70" s="2">
        <v>0.4375</v>
      </c>
      <c r="E70">
        <f t="shared" si="1"/>
        <v>68.599999999999994</v>
      </c>
      <c r="F70">
        <v>-100</v>
      </c>
      <c r="G70" s="7"/>
    </row>
    <row r="71" spans="2:7">
      <c r="B71" s="4" t="s">
        <v>521</v>
      </c>
      <c r="C71">
        <f t="shared" si="0"/>
        <v>4</v>
      </c>
      <c r="D71" s="2">
        <v>0.44444444444444398</v>
      </c>
      <c r="E71">
        <f t="shared" si="1"/>
        <v>70.400000000000006</v>
      </c>
      <c r="F71">
        <v>-100</v>
      </c>
      <c r="G71" s="7"/>
    </row>
    <row r="72" spans="2:7">
      <c r="B72" s="4" t="s">
        <v>522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72.2</v>
      </c>
      <c r="F72">
        <v>-100</v>
      </c>
      <c r="G72" s="7"/>
    </row>
    <row r="73" spans="2:7">
      <c r="B73" s="4" t="s">
        <v>523</v>
      </c>
      <c r="C73">
        <f t="shared" si="2"/>
        <v>4</v>
      </c>
      <c r="D73" s="2">
        <v>0.45833333333333298</v>
      </c>
      <c r="E73">
        <f t="shared" si="3"/>
        <v>74.2</v>
      </c>
      <c r="F73">
        <v>-100</v>
      </c>
      <c r="G73" s="7"/>
    </row>
    <row r="74" spans="2:7">
      <c r="B74" s="4" t="s">
        <v>524</v>
      </c>
      <c r="C74">
        <f t="shared" si="2"/>
        <v>4</v>
      </c>
      <c r="D74" s="2">
        <v>0.46527777777777801</v>
      </c>
      <c r="E74">
        <f t="shared" si="3"/>
        <v>76.2</v>
      </c>
      <c r="F74">
        <v>-100</v>
      </c>
      <c r="G74" s="7"/>
    </row>
    <row r="75" spans="2:7">
      <c r="B75" s="4" t="s">
        <v>525</v>
      </c>
      <c r="C75">
        <f t="shared" si="2"/>
        <v>4</v>
      </c>
      <c r="D75" s="2">
        <v>0.47222222222222199</v>
      </c>
      <c r="E75">
        <f t="shared" si="3"/>
        <v>78.3</v>
      </c>
      <c r="F75">
        <v>-100</v>
      </c>
      <c r="G75" s="7"/>
    </row>
    <row r="76" spans="2:7">
      <c r="B76" s="4" t="s">
        <v>526</v>
      </c>
      <c r="C76">
        <f t="shared" si="2"/>
        <v>4</v>
      </c>
      <c r="D76" s="2">
        <v>0.47916666666666702</v>
      </c>
      <c r="E76">
        <f t="shared" si="3"/>
        <v>80.400000000000006</v>
      </c>
      <c r="F76">
        <v>-100</v>
      </c>
      <c r="G76" s="7"/>
    </row>
    <row r="77" spans="2:7">
      <c r="B77" s="4" t="s">
        <v>527</v>
      </c>
      <c r="C77">
        <f t="shared" si="2"/>
        <v>4</v>
      </c>
      <c r="D77" s="2">
        <v>0.48611111111111099</v>
      </c>
      <c r="E77">
        <f t="shared" si="3"/>
        <v>82.6</v>
      </c>
      <c r="F77">
        <v>-100</v>
      </c>
      <c r="G77" s="7"/>
    </row>
    <row r="78" spans="2:7">
      <c r="B78" s="4" t="s">
        <v>528</v>
      </c>
      <c r="C78">
        <f t="shared" si="2"/>
        <v>4</v>
      </c>
      <c r="D78" s="2">
        <v>0.49305555555555602</v>
      </c>
      <c r="E78">
        <f t="shared" si="3"/>
        <v>84.8</v>
      </c>
      <c r="F78">
        <v>-100</v>
      </c>
      <c r="G78" s="7"/>
    </row>
    <row r="79" spans="2:7">
      <c r="B79" s="5" t="s">
        <v>529</v>
      </c>
      <c r="C79">
        <f t="shared" si="2"/>
        <v>4</v>
      </c>
      <c r="D79" s="2">
        <v>0.5</v>
      </c>
      <c r="E79">
        <f t="shared" si="3"/>
        <v>87.1</v>
      </c>
      <c r="F79">
        <v>-100</v>
      </c>
      <c r="G79" s="7"/>
    </row>
    <row r="80" spans="2:7">
      <c r="B80" s="5" t="s">
        <v>530</v>
      </c>
      <c r="C80">
        <f t="shared" si="2"/>
        <v>4</v>
      </c>
      <c r="D80" s="2">
        <v>0.50694444444444398</v>
      </c>
      <c r="E80">
        <f t="shared" si="3"/>
        <v>89.3</v>
      </c>
      <c r="F80">
        <v>-100</v>
      </c>
      <c r="G80" s="7"/>
    </row>
    <row r="81" spans="2:7">
      <c r="B81" s="5" t="s">
        <v>531</v>
      </c>
      <c r="C81">
        <f t="shared" si="2"/>
        <v>4</v>
      </c>
      <c r="D81" s="2">
        <v>0.51388888888888895</v>
      </c>
      <c r="E81">
        <f t="shared" si="3"/>
        <v>91.6</v>
      </c>
      <c r="F81">
        <v>-100</v>
      </c>
      <c r="G81" s="7"/>
    </row>
    <row r="82" spans="2:7">
      <c r="B82" s="5" t="s">
        <v>532</v>
      </c>
      <c r="C82">
        <f t="shared" si="2"/>
        <v>4</v>
      </c>
      <c r="D82" s="2">
        <v>0.52083333333333304</v>
      </c>
      <c r="E82">
        <f t="shared" si="3"/>
        <v>93.8</v>
      </c>
      <c r="F82">
        <v>-100</v>
      </c>
      <c r="G82" s="7"/>
    </row>
    <row r="83" spans="2:7">
      <c r="B83" s="5" t="s">
        <v>533</v>
      </c>
      <c r="C83">
        <f t="shared" si="2"/>
        <v>4</v>
      </c>
      <c r="D83" s="2">
        <v>0.52777777777777801</v>
      </c>
      <c r="E83">
        <f t="shared" si="3"/>
        <v>96.1</v>
      </c>
      <c r="F83">
        <v>-100</v>
      </c>
      <c r="G83" s="7"/>
    </row>
    <row r="84" spans="2:7">
      <c r="B84" s="5" t="s">
        <v>534</v>
      </c>
      <c r="C84">
        <f t="shared" si="2"/>
        <v>4</v>
      </c>
      <c r="D84" s="2">
        <v>0.53472222222222199</v>
      </c>
      <c r="E84">
        <f t="shared" si="3"/>
        <v>98.3</v>
      </c>
      <c r="F84">
        <v>-100</v>
      </c>
      <c r="G84" s="7"/>
    </row>
    <row r="85" spans="2:7">
      <c r="B85" s="5" t="s">
        <v>535</v>
      </c>
      <c r="C85">
        <f t="shared" si="2"/>
        <v>4</v>
      </c>
      <c r="D85" s="2">
        <v>0.54166666666666696</v>
      </c>
      <c r="E85">
        <f t="shared" si="3"/>
        <v>100.6</v>
      </c>
      <c r="F85">
        <v>-100</v>
      </c>
      <c r="G85" s="7"/>
    </row>
    <row r="86" spans="2:7">
      <c r="B86" s="5" t="s">
        <v>536</v>
      </c>
      <c r="C86">
        <f t="shared" si="2"/>
        <v>4</v>
      </c>
      <c r="D86" s="2">
        <v>0.54861111111111105</v>
      </c>
      <c r="E86">
        <f t="shared" si="3"/>
        <v>102.8</v>
      </c>
      <c r="F86">
        <v>-100</v>
      </c>
      <c r="G86" s="7"/>
    </row>
    <row r="87" spans="2:7">
      <c r="B87" s="5" t="s">
        <v>537</v>
      </c>
      <c r="C87">
        <f t="shared" si="2"/>
        <v>4</v>
      </c>
      <c r="D87" s="2">
        <v>0.55555555555555602</v>
      </c>
      <c r="E87">
        <f t="shared" si="3"/>
        <v>104.9</v>
      </c>
      <c r="F87">
        <v>-100</v>
      </c>
      <c r="G87" s="7"/>
    </row>
    <row r="88" spans="2:7">
      <c r="B88" s="5" t="s">
        <v>538</v>
      </c>
      <c r="C88">
        <f t="shared" si="2"/>
        <v>4</v>
      </c>
      <c r="D88" s="2">
        <v>0.5625</v>
      </c>
      <c r="E88">
        <f t="shared" si="3"/>
        <v>107.1</v>
      </c>
      <c r="F88">
        <v>-100</v>
      </c>
      <c r="G88" s="7"/>
    </row>
    <row r="89" spans="2:7">
      <c r="B89" s="5" t="s">
        <v>539</v>
      </c>
      <c r="C89">
        <f t="shared" si="2"/>
        <v>4</v>
      </c>
      <c r="D89" s="2">
        <v>0.56944444444444398</v>
      </c>
      <c r="E89">
        <f t="shared" si="3"/>
        <v>109.2</v>
      </c>
      <c r="F89">
        <v>-100</v>
      </c>
      <c r="G89" s="7"/>
    </row>
    <row r="90" spans="2:7">
      <c r="B90" s="5" t="s">
        <v>540</v>
      </c>
      <c r="C90">
        <f t="shared" si="2"/>
        <v>4</v>
      </c>
      <c r="D90" s="2">
        <v>0.57638888888888895</v>
      </c>
      <c r="E90">
        <f t="shared" si="3"/>
        <v>111.3</v>
      </c>
      <c r="F90">
        <v>-100</v>
      </c>
      <c r="G90" s="7"/>
    </row>
    <row r="91" spans="2:7">
      <c r="B91" s="5" t="s">
        <v>541</v>
      </c>
      <c r="C91">
        <f t="shared" si="2"/>
        <v>4</v>
      </c>
      <c r="D91" s="2">
        <v>0.58333333333333304</v>
      </c>
      <c r="E91">
        <f t="shared" si="3"/>
        <v>113.3</v>
      </c>
      <c r="F91">
        <v>-100</v>
      </c>
      <c r="G91" s="7"/>
    </row>
    <row r="92" spans="2:7">
      <c r="B92" s="5" t="s">
        <v>542</v>
      </c>
      <c r="C92">
        <f t="shared" si="2"/>
        <v>4</v>
      </c>
      <c r="D92" s="2">
        <v>0.59027777777777801</v>
      </c>
      <c r="E92">
        <f t="shared" si="3"/>
        <v>115.3</v>
      </c>
      <c r="F92">
        <v>-100</v>
      </c>
      <c r="G92" s="7"/>
    </row>
    <row r="93" spans="2:7">
      <c r="B93" s="5" t="s">
        <v>543</v>
      </c>
      <c r="C93">
        <f t="shared" si="2"/>
        <v>4</v>
      </c>
      <c r="D93" s="2">
        <v>0.59722222222222199</v>
      </c>
      <c r="E93">
        <f t="shared" si="3"/>
        <v>117.2</v>
      </c>
      <c r="F93">
        <v>-100</v>
      </c>
      <c r="G93" s="7"/>
    </row>
    <row r="94" spans="2:7">
      <c r="B94" s="5" t="s">
        <v>544</v>
      </c>
      <c r="C94">
        <f t="shared" si="2"/>
        <v>4</v>
      </c>
      <c r="D94" s="2">
        <v>0.60416666666666696</v>
      </c>
      <c r="E94">
        <f t="shared" si="3"/>
        <v>119</v>
      </c>
      <c r="F94">
        <v>-100</v>
      </c>
      <c r="G94" s="7"/>
    </row>
    <row r="95" spans="2:7">
      <c r="B95" s="5" t="s">
        <v>545</v>
      </c>
      <c r="C95">
        <f t="shared" si="2"/>
        <v>4</v>
      </c>
      <c r="D95" s="2">
        <v>0.61111111111111105</v>
      </c>
      <c r="E95">
        <f t="shared" si="3"/>
        <v>120.8</v>
      </c>
      <c r="F95">
        <v>-100</v>
      </c>
      <c r="G95" s="7"/>
    </row>
    <row r="96" spans="2:7">
      <c r="B96" s="5" t="s">
        <v>546</v>
      </c>
      <c r="C96">
        <f t="shared" si="2"/>
        <v>4</v>
      </c>
      <c r="D96" s="2">
        <v>0.61805555555555503</v>
      </c>
      <c r="E96">
        <f t="shared" si="3"/>
        <v>122.5</v>
      </c>
      <c r="F96">
        <v>-100</v>
      </c>
      <c r="G96" s="7"/>
    </row>
    <row r="97" spans="2:7">
      <c r="B97" s="5" t="s">
        <v>547</v>
      </c>
      <c r="C97">
        <f t="shared" si="2"/>
        <v>4</v>
      </c>
      <c r="D97" s="2">
        <v>0.625</v>
      </c>
      <c r="E97">
        <f t="shared" si="3"/>
        <v>124.1</v>
      </c>
      <c r="F97">
        <v>-100</v>
      </c>
      <c r="G97" s="7"/>
    </row>
    <row r="98" spans="2:7">
      <c r="B98" s="5" t="s">
        <v>548</v>
      </c>
      <c r="C98">
        <f t="shared" si="2"/>
        <v>4</v>
      </c>
      <c r="D98" s="2">
        <v>0.63194444444444398</v>
      </c>
      <c r="E98">
        <f t="shared" si="3"/>
        <v>125.7</v>
      </c>
      <c r="F98">
        <v>-100</v>
      </c>
      <c r="G98" s="7"/>
    </row>
    <row r="99" spans="2:7">
      <c r="B99" s="5" t="s">
        <v>549</v>
      </c>
      <c r="C99">
        <f t="shared" si="2"/>
        <v>4</v>
      </c>
      <c r="D99" s="2">
        <v>0.63888888888888895</v>
      </c>
      <c r="E99">
        <f t="shared" si="3"/>
        <v>127.2</v>
      </c>
      <c r="F99">
        <v>-100</v>
      </c>
      <c r="G99" s="7"/>
    </row>
    <row r="100" spans="2:7">
      <c r="B100" s="5" t="s">
        <v>550</v>
      </c>
      <c r="C100">
        <f t="shared" si="2"/>
        <v>4</v>
      </c>
      <c r="D100" s="2">
        <v>0.64583333333333304</v>
      </c>
      <c r="E100">
        <f t="shared" si="3"/>
        <v>128.6</v>
      </c>
      <c r="F100">
        <v>-100</v>
      </c>
      <c r="G100" s="7"/>
    </row>
    <row r="101" spans="2:7">
      <c r="B101" s="5" t="s">
        <v>551</v>
      </c>
      <c r="C101">
        <f t="shared" si="2"/>
        <v>4</v>
      </c>
      <c r="D101" s="2">
        <v>0.65277777777777801</v>
      </c>
      <c r="E101">
        <f t="shared" si="3"/>
        <v>129.9</v>
      </c>
      <c r="F101">
        <v>-100</v>
      </c>
      <c r="G101" s="7"/>
    </row>
    <row r="102" spans="2:7">
      <c r="B102" s="5" t="s">
        <v>552</v>
      </c>
      <c r="C102">
        <f t="shared" si="2"/>
        <v>4</v>
      </c>
      <c r="D102" s="2">
        <v>0.65972222222222199</v>
      </c>
      <c r="E102">
        <f t="shared" si="3"/>
        <v>131.1</v>
      </c>
      <c r="F102">
        <v>-100</v>
      </c>
      <c r="G102" s="7"/>
    </row>
    <row r="103" spans="2:7">
      <c r="B103" s="5" t="s">
        <v>553</v>
      </c>
      <c r="C103">
        <f t="shared" si="2"/>
        <v>4</v>
      </c>
      <c r="D103" s="2">
        <v>0.66666666666666696</v>
      </c>
      <c r="E103">
        <f t="shared" si="3"/>
        <v>132.30000000000001</v>
      </c>
      <c r="F103">
        <v>-100</v>
      </c>
      <c r="G103" s="7"/>
    </row>
    <row r="104" spans="2:7">
      <c r="B104" s="5" t="s">
        <v>554</v>
      </c>
      <c r="C104">
        <f t="shared" si="2"/>
        <v>4</v>
      </c>
      <c r="D104" s="2">
        <v>0.67361111111111105</v>
      </c>
      <c r="E104">
        <f t="shared" si="3"/>
        <v>133.5</v>
      </c>
      <c r="F104">
        <v>-100</v>
      </c>
      <c r="G104" s="7"/>
    </row>
    <row r="105" spans="2:7">
      <c r="B105" s="5" t="s">
        <v>555</v>
      </c>
      <c r="C105">
        <f t="shared" si="2"/>
        <v>4</v>
      </c>
      <c r="D105" s="2">
        <v>0.68055555555555503</v>
      </c>
      <c r="E105">
        <f t="shared" si="3"/>
        <v>134.6</v>
      </c>
      <c r="F105">
        <v>-100</v>
      </c>
      <c r="G105" s="7"/>
    </row>
    <row r="106" spans="2:7">
      <c r="B106" s="5" t="s">
        <v>556</v>
      </c>
      <c r="C106">
        <f t="shared" si="2"/>
        <v>4</v>
      </c>
      <c r="D106" s="2">
        <v>0.6875</v>
      </c>
      <c r="E106">
        <f t="shared" si="3"/>
        <v>135.6</v>
      </c>
      <c r="F106">
        <v>-100</v>
      </c>
      <c r="G106" s="7"/>
    </row>
    <row r="107" spans="2:7">
      <c r="B107" s="5" t="s">
        <v>557</v>
      </c>
      <c r="C107">
        <f t="shared" si="2"/>
        <v>5</v>
      </c>
      <c r="D107" s="2">
        <v>0.69444444444444398</v>
      </c>
      <c r="E107">
        <f t="shared" si="3"/>
        <v>136.69999999999999</v>
      </c>
      <c r="F107">
        <v>-100</v>
      </c>
      <c r="G107" s="7"/>
    </row>
    <row r="108" spans="2:7">
      <c r="B108" s="5" t="s">
        <v>558</v>
      </c>
      <c r="C108">
        <f t="shared" si="2"/>
        <v>5</v>
      </c>
      <c r="D108" s="2">
        <v>0.70138888888888895</v>
      </c>
      <c r="E108">
        <f t="shared" si="3"/>
        <v>137.69999999999999</v>
      </c>
      <c r="F108">
        <v>-100</v>
      </c>
      <c r="G108" s="7"/>
    </row>
    <row r="109" spans="2:7">
      <c r="B109" s="5" t="s">
        <v>559</v>
      </c>
      <c r="C109">
        <f t="shared" si="2"/>
        <v>5</v>
      </c>
      <c r="D109" s="2">
        <v>0.70833333333333304</v>
      </c>
      <c r="E109">
        <f t="shared" si="3"/>
        <v>138.6</v>
      </c>
      <c r="F109">
        <v>-100</v>
      </c>
      <c r="G109" s="7"/>
    </row>
    <row r="110" spans="2:7">
      <c r="B110" s="5" t="s">
        <v>560</v>
      </c>
      <c r="C110">
        <f t="shared" si="2"/>
        <v>5</v>
      </c>
      <c r="D110" s="2">
        <v>0.71527777777777801</v>
      </c>
      <c r="E110">
        <f t="shared" si="3"/>
        <v>139.6</v>
      </c>
      <c r="F110">
        <v>-100</v>
      </c>
      <c r="G110" s="7"/>
    </row>
    <row r="111" spans="2:7">
      <c r="B111" s="5" t="s">
        <v>561</v>
      </c>
      <c r="C111">
        <f t="shared" si="2"/>
        <v>5</v>
      </c>
      <c r="D111" s="2">
        <v>0.72222222222222199</v>
      </c>
      <c r="E111">
        <f t="shared" si="3"/>
        <v>140.5</v>
      </c>
      <c r="F111">
        <v>-100</v>
      </c>
      <c r="G111" s="7"/>
    </row>
    <row r="112" spans="2:7">
      <c r="B112" s="5" t="s">
        <v>562</v>
      </c>
      <c r="C112">
        <f t="shared" si="2"/>
        <v>5</v>
      </c>
      <c r="D112" s="2">
        <v>0.72916666666666696</v>
      </c>
      <c r="E112">
        <f t="shared" si="3"/>
        <v>141.5</v>
      </c>
      <c r="F112">
        <v>-100</v>
      </c>
      <c r="G112" s="7"/>
    </row>
    <row r="113" spans="2:7">
      <c r="B113" s="5" t="s">
        <v>563</v>
      </c>
      <c r="C113">
        <f t="shared" si="2"/>
        <v>5</v>
      </c>
      <c r="D113" s="2">
        <v>0.73611111111111105</v>
      </c>
      <c r="E113">
        <f t="shared" si="3"/>
        <v>142.4</v>
      </c>
      <c r="F113">
        <v>-100</v>
      </c>
      <c r="G113" s="7"/>
    </row>
    <row r="114" spans="2:7">
      <c r="B114" s="5" t="s">
        <v>564</v>
      </c>
      <c r="C114">
        <f t="shared" si="2"/>
        <v>5</v>
      </c>
      <c r="D114" s="2">
        <v>0.74305555555555503</v>
      </c>
      <c r="E114">
        <f t="shared" si="3"/>
        <v>143.30000000000001</v>
      </c>
      <c r="F114">
        <v>-100</v>
      </c>
      <c r="G114" s="7"/>
    </row>
    <row r="115" spans="2:7">
      <c r="B115" s="5" t="s">
        <v>565</v>
      </c>
      <c r="C115">
        <f t="shared" si="2"/>
        <v>5</v>
      </c>
      <c r="D115" s="2">
        <v>0.75</v>
      </c>
      <c r="E115">
        <f t="shared" si="3"/>
        <v>144.19999999999999</v>
      </c>
      <c r="F115">
        <v>-100</v>
      </c>
      <c r="G115" s="7"/>
    </row>
    <row r="116" spans="2:7">
      <c r="B116" s="5" t="s">
        <v>566</v>
      </c>
      <c r="C116">
        <f t="shared" si="2"/>
        <v>5</v>
      </c>
      <c r="D116" s="2">
        <v>0.75694444444444398</v>
      </c>
      <c r="E116">
        <f t="shared" si="3"/>
        <v>145</v>
      </c>
      <c r="F116">
        <v>-100</v>
      </c>
      <c r="G116" s="7"/>
    </row>
    <row r="117" spans="2:7">
      <c r="B117" s="5" t="s">
        <v>567</v>
      </c>
      <c r="C117">
        <f t="shared" si="2"/>
        <v>5</v>
      </c>
      <c r="D117" s="2">
        <v>0.76388888888888895</v>
      </c>
      <c r="E117">
        <f t="shared" si="3"/>
        <v>145.80000000000001</v>
      </c>
      <c r="F117">
        <v>-100</v>
      </c>
      <c r="G117" s="7"/>
    </row>
    <row r="118" spans="2:7">
      <c r="B118" s="5" t="s">
        <v>568</v>
      </c>
      <c r="C118">
        <f t="shared" si="2"/>
        <v>5</v>
      </c>
      <c r="D118" s="2">
        <v>0.77083333333333304</v>
      </c>
      <c r="E118">
        <f t="shared" si="3"/>
        <v>146.5</v>
      </c>
      <c r="F118">
        <v>-100</v>
      </c>
      <c r="G118" s="7"/>
    </row>
    <row r="119" spans="2:7">
      <c r="B119" s="5" t="s">
        <v>569</v>
      </c>
      <c r="C119">
        <f t="shared" si="2"/>
        <v>5</v>
      </c>
      <c r="D119" s="2">
        <v>0.77777777777777801</v>
      </c>
      <c r="E119">
        <f t="shared" si="3"/>
        <v>147.19999999999999</v>
      </c>
      <c r="F119">
        <v>-100</v>
      </c>
      <c r="G119" s="7"/>
    </row>
    <row r="120" spans="2:7">
      <c r="B120" s="5" t="s">
        <v>570</v>
      </c>
      <c r="C120">
        <f t="shared" si="2"/>
        <v>5</v>
      </c>
      <c r="D120" s="2">
        <v>0.78472222222222199</v>
      </c>
      <c r="E120">
        <f t="shared" si="3"/>
        <v>147.9</v>
      </c>
      <c r="F120">
        <v>-100</v>
      </c>
      <c r="G120" s="7"/>
    </row>
    <row r="121" spans="2:7">
      <c r="B121" s="5" t="s">
        <v>571</v>
      </c>
      <c r="C121">
        <f t="shared" si="2"/>
        <v>5</v>
      </c>
      <c r="D121" s="2">
        <v>0.79166666666666696</v>
      </c>
      <c r="E121">
        <f t="shared" si="3"/>
        <v>148.4</v>
      </c>
      <c r="F121">
        <v>-100</v>
      </c>
      <c r="G121" s="7"/>
    </row>
    <row r="122" spans="2:7">
      <c r="B122" s="5" t="s">
        <v>572</v>
      </c>
      <c r="C122">
        <f t="shared" si="2"/>
        <v>5</v>
      </c>
      <c r="D122" s="2">
        <v>0.79861111111111105</v>
      </c>
      <c r="E122">
        <f t="shared" si="3"/>
        <v>148.9</v>
      </c>
      <c r="F122">
        <v>-100</v>
      </c>
      <c r="G122" s="7"/>
    </row>
    <row r="123" spans="2:7">
      <c r="B123" s="5" t="s">
        <v>573</v>
      </c>
      <c r="C123">
        <f t="shared" si="2"/>
        <v>5</v>
      </c>
      <c r="D123" s="2">
        <v>0.80555555555555503</v>
      </c>
      <c r="E123">
        <f t="shared" si="3"/>
        <v>149.30000000000001</v>
      </c>
      <c r="F123">
        <v>-100</v>
      </c>
      <c r="G123" s="7"/>
    </row>
    <row r="124" spans="2:7">
      <c r="B124" s="5" t="s">
        <v>574</v>
      </c>
      <c r="C124">
        <f t="shared" si="2"/>
        <v>5</v>
      </c>
      <c r="D124" s="2">
        <v>0.8125</v>
      </c>
      <c r="E124">
        <f t="shared" si="3"/>
        <v>149.6</v>
      </c>
      <c r="F124">
        <v>-100</v>
      </c>
      <c r="G124" s="7"/>
    </row>
    <row r="125" spans="2:7">
      <c r="B125" s="5" t="s">
        <v>575</v>
      </c>
      <c r="C125">
        <f t="shared" si="2"/>
        <v>5</v>
      </c>
      <c r="D125" s="2">
        <v>0.81944444444444398</v>
      </c>
      <c r="E125">
        <f t="shared" si="3"/>
        <v>149.9</v>
      </c>
      <c r="F125">
        <v>-100</v>
      </c>
      <c r="G125" s="7"/>
    </row>
    <row r="126" spans="2:7">
      <c r="B126" s="5" t="s">
        <v>576</v>
      </c>
      <c r="C126">
        <f t="shared" si="2"/>
        <v>5</v>
      </c>
      <c r="D126" s="2">
        <v>0.82638888888888895</v>
      </c>
      <c r="E126">
        <f t="shared" si="3"/>
        <v>150</v>
      </c>
      <c r="F126">
        <v>-100</v>
      </c>
      <c r="G126" s="7"/>
    </row>
    <row r="127" spans="2:7">
      <c r="B127" s="5" t="s">
        <v>577</v>
      </c>
      <c r="C127">
        <f t="shared" si="2"/>
        <v>5</v>
      </c>
      <c r="D127" s="2">
        <v>0.83333333333333304</v>
      </c>
      <c r="E127">
        <f t="shared" si="3"/>
        <v>150.1</v>
      </c>
      <c r="F127">
        <v>-100</v>
      </c>
      <c r="G127" s="7"/>
    </row>
    <row r="128" spans="2:7">
      <c r="B128" s="5" t="s">
        <v>578</v>
      </c>
      <c r="C128">
        <f t="shared" si="2"/>
        <v>5</v>
      </c>
      <c r="D128" s="2">
        <v>0.84027777777777801</v>
      </c>
      <c r="E128">
        <f t="shared" si="3"/>
        <v>150.19999999999999</v>
      </c>
      <c r="F128">
        <v>-100</v>
      </c>
      <c r="G128" s="7"/>
    </row>
    <row r="129" spans="2:7">
      <c r="B129" s="5" t="s">
        <v>579</v>
      </c>
      <c r="C129">
        <f t="shared" si="2"/>
        <v>5</v>
      </c>
      <c r="D129" s="2">
        <v>0.84722222222222199</v>
      </c>
      <c r="E129">
        <f t="shared" si="3"/>
        <v>150.1</v>
      </c>
      <c r="F129">
        <v>-100</v>
      </c>
      <c r="G129" s="7"/>
    </row>
    <row r="130" spans="2:7">
      <c r="B130" s="5" t="s">
        <v>580</v>
      </c>
      <c r="C130">
        <f t="shared" si="2"/>
        <v>5</v>
      </c>
      <c r="D130" s="2">
        <v>0.85416666666666696</v>
      </c>
      <c r="E130">
        <f t="shared" si="3"/>
        <v>150</v>
      </c>
      <c r="F130">
        <v>-100</v>
      </c>
      <c r="G130" s="7"/>
    </row>
    <row r="131" spans="2:7">
      <c r="B131" s="5" t="s">
        <v>581</v>
      </c>
      <c r="C131">
        <f t="shared" si="2"/>
        <v>5</v>
      </c>
      <c r="D131" s="2">
        <v>0.86111111111111105</v>
      </c>
      <c r="E131">
        <f t="shared" si="3"/>
        <v>149.9</v>
      </c>
      <c r="F131">
        <v>-100</v>
      </c>
      <c r="G131" s="7"/>
    </row>
    <row r="132" spans="2:7">
      <c r="B132" s="5" t="s">
        <v>582</v>
      </c>
      <c r="C132">
        <f t="shared" si="2"/>
        <v>5</v>
      </c>
      <c r="D132" s="2">
        <v>0.86805555555555503</v>
      </c>
      <c r="E132">
        <f t="shared" si="3"/>
        <v>149.69999999999999</v>
      </c>
      <c r="F132">
        <v>-100</v>
      </c>
      <c r="G132" s="7"/>
    </row>
    <row r="133" spans="2:7">
      <c r="B133" s="5" t="s">
        <v>583</v>
      </c>
      <c r="C133">
        <f t="shared" si="2"/>
        <v>5</v>
      </c>
      <c r="D133" s="2">
        <v>0.875</v>
      </c>
      <c r="E133">
        <f t="shared" si="3"/>
        <v>149.4</v>
      </c>
      <c r="F133">
        <v>-100</v>
      </c>
      <c r="G133" s="7"/>
    </row>
    <row r="134" spans="2:7">
      <c r="B134" s="5" t="s">
        <v>584</v>
      </c>
      <c r="C134">
        <f t="shared" si="2"/>
        <v>5</v>
      </c>
      <c r="D134" s="2">
        <v>0.88194444444444398</v>
      </c>
      <c r="E134">
        <f t="shared" si="3"/>
        <v>149.1</v>
      </c>
      <c r="F134">
        <v>-100</v>
      </c>
      <c r="G134" s="7"/>
    </row>
    <row r="135" spans="2:7">
      <c r="B135" s="5" t="s">
        <v>585</v>
      </c>
      <c r="C135">
        <f t="shared" si="2"/>
        <v>5</v>
      </c>
      <c r="D135" s="2">
        <v>0.88888888888888895</v>
      </c>
      <c r="E135">
        <f t="shared" si="3"/>
        <v>148.80000000000001</v>
      </c>
      <c r="F135">
        <v>-100</v>
      </c>
      <c r="G135" s="7"/>
    </row>
    <row r="136" spans="2:7">
      <c r="B136" s="5" t="s">
        <v>586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148.4</v>
      </c>
      <c r="F136">
        <v>-100</v>
      </c>
      <c r="G136" s="7"/>
    </row>
    <row r="137" spans="2:7">
      <c r="B137" s="5" t="s">
        <v>587</v>
      </c>
      <c r="C137">
        <f t="shared" si="4"/>
        <v>5</v>
      </c>
      <c r="D137" s="2">
        <v>0.90277777777777801</v>
      </c>
      <c r="E137">
        <f t="shared" si="5"/>
        <v>148</v>
      </c>
      <c r="F137">
        <v>-100</v>
      </c>
      <c r="G137" s="7"/>
    </row>
    <row r="138" spans="2:7">
      <c r="B138" s="5" t="s">
        <v>588</v>
      </c>
      <c r="C138">
        <f t="shared" si="4"/>
        <v>5</v>
      </c>
      <c r="D138" s="2">
        <v>0.90972222222222199</v>
      </c>
      <c r="E138">
        <f t="shared" si="5"/>
        <v>147.6</v>
      </c>
      <c r="F138">
        <v>-100</v>
      </c>
      <c r="G138" s="7"/>
    </row>
    <row r="139" spans="2:7">
      <c r="B139" s="5" t="s">
        <v>589</v>
      </c>
      <c r="C139">
        <f t="shared" si="4"/>
        <v>5</v>
      </c>
      <c r="D139" s="2">
        <v>0.91666666666666696</v>
      </c>
      <c r="E139">
        <f t="shared" si="5"/>
        <v>147.1</v>
      </c>
      <c r="F139">
        <v>-100</v>
      </c>
      <c r="G139" s="7"/>
    </row>
    <row r="140" spans="2:7">
      <c r="B140" s="5" t="s">
        <v>590</v>
      </c>
      <c r="C140">
        <f t="shared" si="4"/>
        <v>5</v>
      </c>
      <c r="D140" s="2">
        <v>0.92361111111111105</v>
      </c>
      <c r="E140">
        <f t="shared" si="5"/>
        <v>146.6</v>
      </c>
      <c r="F140">
        <v>-100</v>
      </c>
      <c r="G140" s="7"/>
    </row>
    <row r="141" spans="2:7">
      <c r="B141" s="5" t="s">
        <v>591</v>
      </c>
      <c r="C141">
        <f t="shared" si="4"/>
        <v>5</v>
      </c>
      <c r="D141" s="2">
        <v>0.93055555555555503</v>
      </c>
      <c r="E141">
        <f t="shared" si="5"/>
        <v>146</v>
      </c>
      <c r="F141">
        <v>-100</v>
      </c>
      <c r="G141" s="7"/>
    </row>
    <row r="142" spans="2:7">
      <c r="B142" s="5" t="s">
        <v>592</v>
      </c>
      <c r="C142">
        <f t="shared" si="4"/>
        <v>5</v>
      </c>
      <c r="D142" s="2">
        <v>0.9375</v>
      </c>
      <c r="E142">
        <f t="shared" si="5"/>
        <v>145.4</v>
      </c>
      <c r="F142">
        <v>-100</v>
      </c>
      <c r="G142" s="7"/>
    </row>
    <row r="143" spans="2:7">
      <c r="B143" s="5" t="s">
        <v>593</v>
      </c>
      <c r="C143">
        <f t="shared" si="4"/>
        <v>5</v>
      </c>
      <c r="D143" s="2">
        <v>0.94444444444444398</v>
      </c>
      <c r="E143">
        <f t="shared" si="5"/>
        <v>144.80000000000001</v>
      </c>
      <c r="F143">
        <v>-100</v>
      </c>
      <c r="G143" s="7"/>
    </row>
    <row r="144" spans="2:7">
      <c r="B144" s="5" t="s">
        <v>594</v>
      </c>
      <c r="C144">
        <f t="shared" si="4"/>
        <v>5</v>
      </c>
      <c r="D144" s="2">
        <v>0.95138888888888895</v>
      </c>
      <c r="E144">
        <f t="shared" si="5"/>
        <v>144</v>
      </c>
      <c r="F144">
        <v>-100</v>
      </c>
      <c r="G144" s="7"/>
    </row>
    <row r="145" spans="2:7">
      <c r="B145" s="5" t="s">
        <v>595</v>
      </c>
      <c r="C145">
        <f t="shared" si="4"/>
        <v>5</v>
      </c>
      <c r="D145" s="2">
        <v>0.95833333333333304</v>
      </c>
      <c r="E145">
        <f t="shared" si="5"/>
        <v>143.30000000000001</v>
      </c>
      <c r="F145">
        <v>-100</v>
      </c>
      <c r="G145" s="7"/>
    </row>
    <row r="146" spans="2:7">
      <c r="B146" s="5" t="s">
        <v>596</v>
      </c>
      <c r="C146">
        <f t="shared" si="4"/>
        <v>5</v>
      </c>
      <c r="D146" s="2">
        <v>0.96527777777777801</v>
      </c>
      <c r="E146">
        <f t="shared" si="5"/>
        <v>142.4</v>
      </c>
      <c r="F146">
        <v>-100</v>
      </c>
      <c r="G146" s="7"/>
    </row>
    <row r="147" spans="2:7">
      <c r="B147" s="5" t="s">
        <v>597</v>
      </c>
      <c r="C147">
        <f t="shared" si="4"/>
        <v>5</v>
      </c>
      <c r="D147" s="2">
        <v>0.97222222222222199</v>
      </c>
      <c r="E147">
        <f t="shared" si="5"/>
        <v>141.5</v>
      </c>
      <c r="F147">
        <v>-100</v>
      </c>
      <c r="G147" s="7"/>
    </row>
    <row r="148" spans="2:7">
      <c r="B148" s="5" t="s">
        <v>598</v>
      </c>
      <c r="C148">
        <f t="shared" si="4"/>
        <v>5</v>
      </c>
      <c r="D148" s="2">
        <v>0.97916666666666696</v>
      </c>
      <c r="E148">
        <f t="shared" si="5"/>
        <v>140.6</v>
      </c>
      <c r="F148">
        <v>-100</v>
      </c>
      <c r="G148" s="7"/>
    </row>
    <row r="149" spans="2:7">
      <c r="B149" s="5" t="s">
        <v>599</v>
      </c>
      <c r="C149">
        <f t="shared" si="4"/>
        <v>5</v>
      </c>
      <c r="D149" s="2">
        <v>0.98611111111111105</v>
      </c>
      <c r="E149">
        <f t="shared" si="5"/>
        <v>139.69999999999999</v>
      </c>
      <c r="F149">
        <v>-100</v>
      </c>
      <c r="G149" s="7"/>
    </row>
    <row r="150" spans="2:7">
      <c r="B150" s="5" t="s">
        <v>600</v>
      </c>
      <c r="C150">
        <f t="shared" si="4"/>
        <v>5</v>
      </c>
      <c r="D150" s="2">
        <v>0.99305555555555503</v>
      </c>
      <c r="E150">
        <f t="shared" si="5"/>
        <v>138.69999999999999</v>
      </c>
      <c r="F150">
        <v>-100</v>
      </c>
      <c r="G150" s="7"/>
    </row>
    <row r="151" spans="2:7">
      <c r="B151" s="6">
        <v>1440137.7</v>
      </c>
    </row>
  </sheetData>
  <phoneticPr fontId="1"/>
  <hyperlinks>
    <hyperlink ref="B1" location="Dashboard!A1" display="Dashboard!A1" xr:uid="{2B239C7F-2493-4651-AFDE-F06258CDBFD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5778-A22A-4417-B04B-33BB6FA3ED37}">
  <dimension ref="B1:H151"/>
  <sheetViews>
    <sheetView zoomScale="85" zoomScaleNormal="85" workbookViewId="0">
      <selection activeCell="H7" sqref="H7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601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602</v>
      </c>
      <c r="C7">
        <f>FIND(",",$B7)</f>
        <v>2</v>
      </c>
      <c r="D7" s="2">
        <v>0</v>
      </c>
      <c r="E7">
        <f>VALUE(MID($B7,C7+1,LEN($B7)-$C7))</f>
        <v>133.9</v>
      </c>
      <c r="F7">
        <v>-100</v>
      </c>
      <c r="G7" s="7"/>
    </row>
    <row r="8" spans="2:7">
      <c r="B8" s="4" t="s">
        <v>603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131.6</v>
      </c>
      <c r="F8">
        <v>-100</v>
      </c>
      <c r="G8" s="7"/>
    </row>
    <row r="9" spans="2:7">
      <c r="B9" s="4" t="s">
        <v>604</v>
      </c>
      <c r="C9">
        <f t="shared" si="0"/>
        <v>3</v>
      </c>
      <c r="D9" s="2">
        <v>1.38888888888889E-2</v>
      </c>
      <c r="E9">
        <f t="shared" si="1"/>
        <v>129.30000000000001</v>
      </c>
      <c r="F9">
        <v>-100</v>
      </c>
      <c r="G9" s="7"/>
    </row>
    <row r="10" spans="2:7">
      <c r="B10" s="4" t="s">
        <v>605</v>
      </c>
      <c r="C10">
        <f t="shared" si="0"/>
        <v>3</v>
      </c>
      <c r="D10" s="2">
        <v>2.0833333333333301E-2</v>
      </c>
      <c r="E10">
        <f t="shared" si="1"/>
        <v>127</v>
      </c>
      <c r="F10">
        <v>-100</v>
      </c>
      <c r="G10" s="7"/>
    </row>
    <row r="11" spans="2:7">
      <c r="B11" s="4" t="s">
        <v>606</v>
      </c>
      <c r="C11">
        <f t="shared" si="0"/>
        <v>3</v>
      </c>
      <c r="D11" s="2">
        <v>2.7777777777777801E-2</v>
      </c>
      <c r="E11">
        <f t="shared" si="1"/>
        <v>124.7</v>
      </c>
      <c r="F11">
        <v>-100</v>
      </c>
      <c r="G11" s="7"/>
    </row>
    <row r="12" spans="2:7">
      <c r="B12" s="4" t="s">
        <v>607</v>
      </c>
      <c r="C12">
        <f t="shared" si="0"/>
        <v>3</v>
      </c>
      <c r="D12" s="2">
        <v>3.4722222222222203E-2</v>
      </c>
      <c r="E12">
        <f t="shared" si="1"/>
        <v>122.4</v>
      </c>
      <c r="F12">
        <v>-100</v>
      </c>
      <c r="G12" s="7"/>
    </row>
    <row r="13" spans="2:7">
      <c r="B13" s="4" t="s">
        <v>608</v>
      </c>
      <c r="C13">
        <f t="shared" si="0"/>
        <v>3</v>
      </c>
      <c r="D13" s="2">
        <v>4.1666666666666699E-2</v>
      </c>
      <c r="E13">
        <f t="shared" si="1"/>
        <v>120.2</v>
      </c>
      <c r="F13">
        <v>-100</v>
      </c>
      <c r="G13" s="7"/>
    </row>
    <row r="14" spans="2:7">
      <c r="B14" s="4" t="s">
        <v>609</v>
      </c>
      <c r="C14">
        <f t="shared" si="0"/>
        <v>3</v>
      </c>
      <c r="D14" s="2">
        <v>4.8611111111111098E-2</v>
      </c>
      <c r="E14">
        <f t="shared" si="1"/>
        <v>118.3</v>
      </c>
      <c r="F14">
        <v>-100</v>
      </c>
      <c r="G14" s="7"/>
    </row>
    <row r="15" spans="2:7">
      <c r="B15" s="4" t="s">
        <v>610</v>
      </c>
      <c r="C15">
        <f t="shared" si="0"/>
        <v>3</v>
      </c>
      <c r="D15" s="2">
        <v>5.5555555555555601E-2</v>
      </c>
      <c r="E15">
        <f t="shared" si="1"/>
        <v>116.5</v>
      </c>
      <c r="F15">
        <v>-100</v>
      </c>
      <c r="G15" s="7"/>
    </row>
    <row r="16" spans="2:7">
      <c r="B16" s="4" t="s">
        <v>611</v>
      </c>
      <c r="C16">
        <f t="shared" si="0"/>
        <v>3</v>
      </c>
      <c r="D16" s="2">
        <v>6.25E-2</v>
      </c>
      <c r="E16">
        <f t="shared" si="1"/>
        <v>115</v>
      </c>
      <c r="F16">
        <v>-100</v>
      </c>
      <c r="G16" s="7"/>
    </row>
    <row r="17" spans="2:8">
      <c r="B17" s="4" t="s">
        <v>612</v>
      </c>
      <c r="C17">
        <f t="shared" si="0"/>
        <v>4</v>
      </c>
      <c r="D17" s="2">
        <v>6.9444444444444406E-2</v>
      </c>
      <c r="E17">
        <f t="shared" si="1"/>
        <v>113.8</v>
      </c>
      <c r="F17">
        <v>-100</v>
      </c>
      <c r="G17" s="7"/>
    </row>
    <row r="18" spans="2:8">
      <c r="B18" s="4" t="s">
        <v>613</v>
      </c>
      <c r="C18">
        <f t="shared" si="0"/>
        <v>4</v>
      </c>
      <c r="D18" s="2">
        <v>7.6388888888888895E-2</v>
      </c>
      <c r="E18">
        <f t="shared" si="1"/>
        <v>113</v>
      </c>
      <c r="F18">
        <v>-100</v>
      </c>
      <c r="G18" s="7"/>
    </row>
    <row r="19" spans="2:8">
      <c r="B19" s="4" t="s">
        <v>614</v>
      </c>
      <c r="C19">
        <f t="shared" si="0"/>
        <v>4</v>
      </c>
      <c r="D19" s="2">
        <v>8.3333333333333301E-2</v>
      </c>
      <c r="E19">
        <f t="shared" si="1"/>
        <v>112.6</v>
      </c>
      <c r="F19">
        <v>-100</v>
      </c>
      <c r="G19" s="7"/>
    </row>
    <row r="20" spans="2:8">
      <c r="B20" s="4" t="s">
        <v>615</v>
      </c>
      <c r="C20">
        <f t="shared" si="0"/>
        <v>4</v>
      </c>
      <c r="D20" s="2">
        <v>9.0277777777777804E-2</v>
      </c>
      <c r="E20">
        <f t="shared" si="1"/>
        <v>112.6</v>
      </c>
      <c r="F20">
        <v>-100</v>
      </c>
      <c r="H20" s="7" t="s">
        <v>302</v>
      </c>
    </row>
    <row r="21" spans="2:8">
      <c r="B21" s="4" t="s">
        <v>616</v>
      </c>
      <c r="C21">
        <f t="shared" si="0"/>
        <v>4</v>
      </c>
      <c r="D21" s="2">
        <v>9.7222222222222196E-2</v>
      </c>
      <c r="E21">
        <f t="shared" si="1"/>
        <v>113</v>
      </c>
      <c r="F21">
        <v>-100</v>
      </c>
      <c r="G21" s="7"/>
    </row>
    <row r="22" spans="2:8">
      <c r="B22" s="4" t="s">
        <v>617</v>
      </c>
      <c r="C22">
        <f t="shared" si="0"/>
        <v>4</v>
      </c>
      <c r="D22" s="2">
        <v>0.104166666666667</v>
      </c>
      <c r="E22">
        <f t="shared" si="1"/>
        <v>113.9</v>
      </c>
      <c r="F22">
        <v>-100</v>
      </c>
      <c r="G22" s="7"/>
    </row>
    <row r="23" spans="2:8">
      <c r="B23" s="4" t="s">
        <v>618</v>
      </c>
      <c r="C23">
        <f t="shared" si="0"/>
        <v>4</v>
      </c>
      <c r="D23" s="2">
        <v>0.11111111111111099</v>
      </c>
      <c r="E23">
        <f t="shared" si="1"/>
        <v>115.1</v>
      </c>
      <c r="F23">
        <v>-100</v>
      </c>
      <c r="G23" s="7"/>
    </row>
    <row r="24" spans="2:8">
      <c r="B24" s="4" t="s">
        <v>619</v>
      </c>
      <c r="C24">
        <f t="shared" si="0"/>
        <v>4</v>
      </c>
      <c r="D24" s="2">
        <v>0.118055555555556</v>
      </c>
      <c r="E24">
        <f t="shared" si="1"/>
        <v>116.6</v>
      </c>
      <c r="F24">
        <v>-100</v>
      </c>
      <c r="G24" s="7"/>
    </row>
    <row r="25" spans="2:8">
      <c r="B25" s="4" t="s">
        <v>620</v>
      </c>
      <c r="C25">
        <f t="shared" si="0"/>
        <v>4</v>
      </c>
      <c r="D25" s="2">
        <v>0.125</v>
      </c>
      <c r="E25">
        <f t="shared" si="1"/>
        <v>118.4</v>
      </c>
      <c r="F25">
        <v>-100</v>
      </c>
      <c r="G25" s="7"/>
    </row>
    <row r="26" spans="2:8">
      <c r="B26" s="4" t="s">
        <v>621</v>
      </c>
      <c r="C26">
        <f t="shared" si="0"/>
        <v>4</v>
      </c>
      <c r="D26" s="2">
        <v>0.131944444444444</v>
      </c>
      <c r="E26">
        <f t="shared" si="1"/>
        <v>120.4</v>
      </c>
      <c r="F26">
        <v>-100</v>
      </c>
      <c r="G26" s="7"/>
    </row>
    <row r="27" spans="2:8">
      <c r="B27" s="4" t="s">
        <v>622</v>
      </c>
      <c r="C27">
        <f t="shared" si="0"/>
        <v>4</v>
      </c>
      <c r="D27" s="2">
        <v>0.13888888888888901</v>
      </c>
      <c r="E27">
        <f t="shared" si="1"/>
        <v>122.5</v>
      </c>
      <c r="F27">
        <v>-100</v>
      </c>
      <c r="G27" s="7"/>
    </row>
    <row r="28" spans="2:8">
      <c r="B28" s="4" t="s">
        <v>623</v>
      </c>
      <c r="C28">
        <f t="shared" si="0"/>
        <v>4</v>
      </c>
      <c r="D28" s="2">
        <v>0.14583333333333301</v>
      </c>
      <c r="E28">
        <f t="shared" si="1"/>
        <v>124.8</v>
      </c>
      <c r="F28">
        <v>-100</v>
      </c>
      <c r="G28" s="7"/>
    </row>
    <row r="29" spans="2:8">
      <c r="B29" s="4" t="s">
        <v>624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32</v>
      </c>
      <c r="C30">
        <f t="shared" si="0"/>
        <v>4</v>
      </c>
      <c r="D30" s="2">
        <v>0.15972222222222199</v>
      </c>
      <c r="E30">
        <f t="shared" si="1"/>
        <v>129.30000000000001</v>
      </c>
      <c r="F30">
        <v>-100</v>
      </c>
      <c r="G30" s="7"/>
    </row>
    <row r="31" spans="2:8">
      <c r="B31" s="4" t="s">
        <v>625</v>
      </c>
      <c r="C31">
        <f t="shared" si="0"/>
        <v>4</v>
      </c>
      <c r="D31" s="2">
        <v>0.16666666666666699</v>
      </c>
      <c r="E31">
        <f t="shared" si="1"/>
        <v>131.5</v>
      </c>
      <c r="F31">
        <v>-100</v>
      </c>
      <c r="G31" s="7"/>
    </row>
    <row r="32" spans="2:8">
      <c r="B32" s="4" t="s">
        <v>626</v>
      </c>
      <c r="C32">
        <f t="shared" si="0"/>
        <v>4</v>
      </c>
      <c r="D32" s="2">
        <v>0.17361111111111099</v>
      </c>
      <c r="E32">
        <f t="shared" si="1"/>
        <v>133.6</v>
      </c>
      <c r="F32">
        <v>-100</v>
      </c>
      <c r="G32" s="7"/>
    </row>
    <row r="33" spans="2:7">
      <c r="B33" s="4" t="s">
        <v>627</v>
      </c>
      <c r="C33">
        <f t="shared" si="0"/>
        <v>4</v>
      </c>
      <c r="D33" s="2">
        <v>0.180555555555556</v>
      </c>
      <c r="E33">
        <f t="shared" si="1"/>
        <v>135.5</v>
      </c>
      <c r="F33">
        <v>-100</v>
      </c>
      <c r="G33" s="7"/>
    </row>
    <row r="34" spans="2:7">
      <c r="B34" s="4" t="s">
        <v>628</v>
      </c>
      <c r="C34">
        <f t="shared" si="0"/>
        <v>4</v>
      </c>
      <c r="D34" s="2">
        <v>0.1875</v>
      </c>
      <c r="E34">
        <f t="shared" si="1"/>
        <v>137.19999999999999</v>
      </c>
      <c r="F34">
        <v>-100</v>
      </c>
      <c r="G34" s="7"/>
    </row>
    <row r="35" spans="2:7">
      <c r="B35" s="4" t="s">
        <v>629</v>
      </c>
      <c r="C35">
        <f t="shared" si="0"/>
        <v>4</v>
      </c>
      <c r="D35" s="2">
        <v>0.194444444444444</v>
      </c>
      <c r="E35">
        <f t="shared" si="1"/>
        <v>138.80000000000001</v>
      </c>
      <c r="F35">
        <v>-100</v>
      </c>
      <c r="G35" s="7"/>
    </row>
    <row r="36" spans="2:7">
      <c r="B36" s="4" t="s">
        <v>630</v>
      </c>
      <c r="C36">
        <f t="shared" si="0"/>
        <v>4</v>
      </c>
      <c r="D36" s="2">
        <v>0.20138888888888901</v>
      </c>
      <c r="E36">
        <f t="shared" si="1"/>
        <v>140.30000000000001</v>
      </c>
      <c r="F36">
        <v>-100</v>
      </c>
      <c r="G36" s="7"/>
    </row>
    <row r="37" spans="2:7">
      <c r="B37" s="4" t="s">
        <v>631</v>
      </c>
      <c r="C37">
        <f t="shared" si="0"/>
        <v>4</v>
      </c>
      <c r="D37" s="2">
        <v>0.20833333333333301</v>
      </c>
      <c r="E37">
        <f t="shared" si="1"/>
        <v>141.6</v>
      </c>
      <c r="F37">
        <v>-100</v>
      </c>
      <c r="G37" s="7"/>
    </row>
    <row r="38" spans="2:7">
      <c r="B38" s="4" t="s">
        <v>632</v>
      </c>
      <c r="C38">
        <f t="shared" si="0"/>
        <v>4</v>
      </c>
      <c r="D38" s="2">
        <v>0.21527777777777801</v>
      </c>
      <c r="E38">
        <f t="shared" si="1"/>
        <v>142.80000000000001</v>
      </c>
      <c r="F38">
        <v>-100</v>
      </c>
      <c r="G38" s="7"/>
    </row>
    <row r="39" spans="2:7">
      <c r="B39" s="4" t="s">
        <v>633</v>
      </c>
      <c r="C39">
        <f t="shared" si="0"/>
        <v>4</v>
      </c>
      <c r="D39" s="2">
        <v>0.22222222222222199</v>
      </c>
      <c r="E39">
        <f t="shared" si="1"/>
        <v>144</v>
      </c>
      <c r="F39">
        <v>-100</v>
      </c>
      <c r="G39" s="7"/>
    </row>
    <row r="40" spans="2:7">
      <c r="B40" s="4" t="s">
        <v>634</v>
      </c>
      <c r="C40">
        <f t="shared" si="0"/>
        <v>4</v>
      </c>
      <c r="D40" s="2">
        <v>0.22916666666666699</v>
      </c>
      <c r="E40">
        <f t="shared" si="1"/>
        <v>145.1</v>
      </c>
      <c r="F40">
        <v>-100</v>
      </c>
      <c r="G40" s="7"/>
    </row>
    <row r="41" spans="2:7">
      <c r="B41" s="4" t="s">
        <v>635</v>
      </c>
      <c r="C41">
        <f t="shared" si="0"/>
        <v>4</v>
      </c>
      <c r="D41" s="2">
        <v>0.23611111111111099</v>
      </c>
      <c r="E41">
        <f t="shared" si="1"/>
        <v>146.19999999999999</v>
      </c>
      <c r="F41">
        <v>-100</v>
      </c>
      <c r="G41" s="7"/>
    </row>
    <row r="42" spans="2:7">
      <c r="B42" s="4" t="s">
        <v>636</v>
      </c>
      <c r="C42">
        <f t="shared" si="0"/>
        <v>4</v>
      </c>
      <c r="D42" s="2">
        <v>0.243055555555556</v>
      </c>
      <c r="E42">
        <f t="shared" si="1"/>
        <v>147.4</v>
      </c>
      <c r="F42">
        <v>-100</v>
      </c>
      <c r="G42" s="7"/>
    </row>
    <row r="43" spans="2:7">
      <c r="B43" s="4" t="s">
        <v>637</v>
      </c>
      <c r="C43">
        <f t="shared" si="0"/>
        <v>4</v>
      </c>
      <c r="D43" s="2">
        <v>0.25</v>
      </c>
      <c r="E43">
        <f t="shared" si="1"/>
        <v>148.6</v>
      </c>
      <c r="F43">
        <v>-100</v>
      </c>
      <c r="G43" s="7"/>
    </row>
    <row r="44" spans="2:7">
      <c r="B44" s="4" t="s">
        <v>638</v>
      </c>
      <c r="C44">
        <f t="shared" si="0"/>
        <v>4</v>
      </c>
      <c r="D44" s="2">
        <v>0.25694444444444398</v>
      </c>
      <c r="E44">
        <f t="shared" si="1"/>
        <v>149.80000000000001</v>
      </c>
      <c r="F44">
        <v>-100</v>
      </c>
      <c r="G44" s="7"/>
    </row>
    <row r="45" spans="2:7">
      <c r="B45" s="4" t="s">
        <v>639</v>
      </c>
      <c r="C45">
        <f t="shared" si="0"/>
        <v>4</v>
      </c>
      <c r="D45" s="2">
        <v>0.26388888888888901</v>
      </c>
      <c r="E45">
        <f t="shared" si="1"/>
        <v>151.1</v>
      </c>
      <c r="F45">
        <v>-100</v>
      </c>
      <c r="G45" s="7"/>
    </row>
    <row r="46" spans="2:7">
      <c r="B46" s="4" t="s">
        <v>640</v>
      </c>
      <c r="C46">
        <f t="shared" si="0"/>
        <v>4</v>
      </c>
      <c r="D46" s="2">
        <v>0.27083333333333298</v>
      </c>
      <c r="E46">
        <f t="shared" si="1"/>
        <v>152.4</v>
      </c>
      <c r="F46">
        <v>-100</v>
      </c>
      <c r="G46" s="7"/>
    </row>
    <row r="47" spans="2:7">
      <c r="B47" s="4" t="s">
        <v>641</v>
      </c>
      <c r="C47">
        <f t="shared" si="0"/>
        <v>4</v>
      </c>
      <c r="D47" s="2">
        <v>0.27777777777777801</v>
      </c>
      <c r="E47">
        <f t="shared" si="1"/>
        <v>153.69999999999999</v>
      </c>
      <c r="F47">
        <v>-100</v>
      </c>
      <c r="G47" s="7"/>
    </row>
    <row r="48" spans="2:7">
      <c r="B48" s="4" t="s">
        <v>642</v>
      </c>
      <c r="C48">
        <f t="shared" si="0"/>
        <v>4</v>
      </c>
      <c r="D48" s="2">
        <v>0.28472222222222199</v>
      </c>
      <c r="E48">
        <f t="shared" si="1"/>
        <v>155</v>
      </c>
      <c r="F48">
        <f>E48</f>
        <v>155</v>
      </c>
      <c r="G48" s="7" t="s">
        <v>744</v>
      </c>
    </row>
    <row r="49" spans="2:8">
      <c r="B49" s="4" t="s">
        <v>643</v>
      </c>
      <c r="C49">
        <f t="shared" si="0"/>
        <v>4</v>
      </c>
      <c r="D49" s="2">
        <v>0.29166666666666702</v>
      </c>
      <c r="E49">
        <f t="shared" si="1"/>
        <v>156.1</v>
      </c>
      <c r="F49">
        <v>-100</v>
      </c>
      <c r="G49" s="7"/>
    </row>
    <row r="50" spans="2:8">
      <c r="B50" s="4" t="s">
        <v>644</v>
      </c>
      <c r="C50">
        <f t="shared" si="0"/>
        <v>4</v>
      </c>
      <c r="D50" s="2">
        <v>0.29861111111111099</v>
      </c>
      <c r="E50">
        <f t="shared" si="1"/>
        <v>157</v>
      </c>
      <c r="F50">
        <v>-100</v>
      </c>
      <c r="G50" s="7"/>
    </row>
    <row r="51" spans="2:8">
      <c r="B51" s="4" t="s">
        <v>645</v>
      </c>
      <c r="C51">
        <f t="shared" si="0"/>
        <v>4</v>
      </c>
      <c r="D51" s="2">
        <v>0.30555555555555602</v>
      </c>
      <c r="E51">
        <f t="shared" si="1"/>
        <v>157.69999999999999</v>
      </c>
      <c r="F51">
        <v>-100</v>
      </c>
      <c r="G51" s="7"/>
    </row>
    <row r="52" spans="2:8">
      <c r="B52" s="4" t="s">
        <v>646</v>
      </c>
      <c r="C52">
        <f t="shared" si="0"/>
        <v>4</v>
      </c>
      <c r="D52" s="2">
        <v>0.3125</v>
      </c>
      <c r="E52">
        <f t="shared" si="1"/>
        <v>158.1</v>
      </c>
      <c r="F52">
        <v>-100</v>
      </c>
      <c r="G52" s="7"/>
    </row>
    <row r="53" spans="2:8">
      <c r="B53" s="4" t="s">
        <v>647</v>
      </c>
      <c r="C53">
        <f t="shared" si="0"/>
        <v>4</v>
      </c>
      <c r="D53" s="2">
        <v>0.31944444444444398</v>
      </c>
      <c r="E53">
        <f t="shared" si="1"/>
        <v>158.1</v>
      </c>
      <c r="F53">
        <v>-100</v>
      </c>
      <c r="G53" s="7"/>
    </row>
    <row r="54" spans="2:8">
      <c r="B54" s="4" t="s">
        <v>648</v>
      </c>
      <c r="C54">
        <f t="shared" si="0"/>
        <v>4</v>
      </c>
      <c r="D54" s="2">
        <v>0.32638888888888901</v>
      </c>
      <c r="E54">
        <f t="shared" si="1"/>
        <v>157.6</v>
      </c>
      <c r="F54">
        <v>-100</v>
      </c>
      <c r="G54" s="7"/>
    </row>
    <row r="55" spans="2:8">
      <c r="B55" s="4" t="s">
        <v>649</v>
      </c>
      <c r="C55">
        <f t="shared" si="0"/>
        <v>4</v>
      </c>
      <c r="D55" s="2">
        <v>0.33333333333333298</v>
      </c>
      <c r="E55">
        <f t="shared" si="1"/>
        <v>156.69999999999999</v>
      </c>
      <c r="F55">
        <v>-100</v>
      </c>
      <c r="G55" s="7"/>
    </row>
    <row r="56" spans="2:8">
      <c r="B56" s="4" t="s">
        <v>650</v>
      </c>
      <c r="C56">
        <f t="shared" si="0"/>
        <v>4</v>
      </c>
      <c r="D56" s="2">
        <v>0.34027777777777801</v>
      </c>
      <c r="E56">
        <f t="shared" si="1"/>
        <v>155.19999999999999</v>
      </c>
      <c r="F56">
        <v>-100</v>
      </c>
      <c r="G56" s="7"/>
    </row>
    <row r="57" spans="2:8">
      <c r="B57" s="4" t="s">
        <v>651</v>
      </c>
      <c r="C57">
        <f t="shared" si="0"/>
        <v>4</v>
      </c>
      <c r="D57" s="2">
        <v>0.34722222222222199</v>
      </c>
      <c r="E57">
        <f t="shared" si="1"/>
        <v>153.19999999999999</v>
      </c>
      <c r="F57">
        <v>-100</v>
      </c>
      <c r="G57" s="7"/>
    </row>
    <row r="58" spans="2:8">
      <c r="B58" s="4" t="s">
        <v>652</v>
      </c>
      <c r="C58">
        <f t="shared" si="0"/>
        <v>4</v>
      </c>
      <c r="D58" s="2">
        <v>0.35416666666666702</v>
      </c>
      <c r="E58">
        <f t="shared" si="1"/>
        <v>150.6</v>
      </c>
      <c r="F58">
        <v>-100</v>
      </c>
      <c r="G58" s="7"/>
    </row>
    <row r="59" spans="2:8">
      <c r="B59" s="4" t="s">
        <v>653</v>
      </c>
      <c r="C59">
        <f t="shared" si="0"/>
        <v>4</v>
      </c>
      <c r="D59" s="2">
        <v>0.36111111111111099</v>
      </c>
      <c r="E59">
        <f t="shared" si="1"/>
        <v>147.4</v>
      </c>
      <c r="F59">
        <v>-100</v>
      </c>
      <c r="G59" s="7"/>
    </row>
    <row r="60" spans="2:8">
      <c r="B60" s="4" t="s">
        <v>654</v>
      </c>
      <c r="C60">
        <f t="shared" si="0"/>
        <v>4</v>
      </c>
      <c r="D60" s="2">
        <v>0.36805555555555602</v>
      </c>
      <c r="E60">
        <f t="shared" si="1"/>
        <v>143.80000000000001</v>
      </c>
      <c r="F60">
        <v>-100</v>
      </c>
      <c r="G60" s="7"/>
    </row>
    <row r="61" spans="2:8">
      <c r="B61" s="4" t="s">
        <v>655</v>
      </c>
      <c r="C61">
        <f t="shared" si="0"/>
        <v>4</v>
      </c>
      <c r="D61" s="2">
        <v>0.375</v>
      </c>
      <c r="E61">
        <f t="shared" si="1"/>
        <v>139.6</v>
      </c>
      <c r="F61">
        <v>-100</v>
      </c>
      <c r="G61" s="7"/>
    </row>
    <row r="62" spans="2:8">
      <c r="B62" s="4" t="s">
        <v>656</v>
      </c>
      <c r="C62">
        <f t="shared" si="0"/>
        <v>4</v>
      </c>
      <c r="D62" s="2">
        <v>0.38194444444444398</v>
      </c>
      <c r="E62">
        <f t="shared" si="1"/>
        <v>135.1</v>
      </c>
      <c r="F62">
        <v>-100</v>
      </c>
      <c r="G62" s="7"/>
    </row>
    <row r="63" spans="2:8">
      <c r="B63" s="4" t="s">
        <v>657</v>
      </c>
      <c r="C63">
        <f t="shared" si="0"/>
        <v>4</v>
      </c>
      <c r="D63" s="2">
        <v>0.38888888888888901</v>
      </c>
      <c r="E63">
        <f t="shared" si="1"/>
        <v>130.19999999999999</v>
      </c>
      <c r="F63">
        <v>-100</v>
      </c>
      <c r="G63" s="7"/>
    </row>
    <row r="64" spans="2:8">
      <c r="B64" s="4" t="s">
        <v>658</v>
      </c>
      <c r="C64">
        <f t="shared" si="0"/>
        <v>4</v>
      </c>
      <c r="D64" s="2">
        <v>0.39583333333333298</v>
      </c>
      <c r="E64">
        <f t="shared" si="1"/>
        <v>125.1</v>
      </c>
      <c r="F64">
        <v>-100</v>
      </c>
      <c r="H64" s="7"/>
    </row>
    <row r="65" spans="2:7">
      <c r="B65" s="4" t="s">
        <v>659</v>
      </c>
      <c r="C65">
        <f t="shared" si="0"/>
        <v>4</v>
      </c>
      <c r="D65" s="2">
        <v>0.40277777777777801</v>
      </c>
      <c r="E65">
        <f t="shared" si="1"/>
        <v>119.7</v>
      </c>
      <c r="F65">
        <v>-100</v>
      </c>
      <c r="G65" s="7"/>
    </row>
    <row r="66" spans="2:7">
      <c r="B66" s="4" t="s">
        <v>660</v>
      </c>
      <c r="C66">
        <f t="shared" si="0"/>
        <v>4</v>
      </c>
      <c r="D66" s="2">
        <v>0.40972222222222199</v>
      </c>
      <c r="E66">
        <f t="shared" si="1"/>
        <v>114.3</v>
      </c>
      <c r="F66">
        <v>-100</v>
      </c>
      <c r="G66" s="7"/>
    </row>
    <row r="67" spans="2:7">
      <c r="B67" s="4" t="s">
        <v>661</v>
      </c>
      <c r="C67">
        <f t="shared" si="0"/>
        <v>4</v>
      </c>
      <c r="D67" s="2">
        <v>0.41666666666666702</v>
      </c>
      <c r="E67">
        <f t="shared" si="1"/>
        <v>108.8</v>
      </c>
      <c r="F67">
        <v>-100</v>
      </c>
      <c r="G67" s="7"/>
    </row>
    <row r="68" spans="2:7">
      <c r="B68" s="4" t="s">
        <v>662</v>
      </c>
      <c r="C68">
        <f t="shared" si="0"/>
        <v>4</v>
      </c>
      <c r="D68" s="2">
        <v>0.42361111111111099</v>
      </c>
      <c r="E68">
        <f t="shared" si="1"/>
        <v>103.4</v>
      </c>
      <c r="F68">
        <v>-100</v>
      </c>
      <c r="G68" s="7"/>
    </row>
    <row r="69" spans="2:7">
      <c r="B69" s="4" t="s">
        <v>663</v>
      </c>
      <c r="C69">
        <f t="shared" si="0"/>
        <v>4</v>
      </c>
      <c r="D69" s="2">
        <v>0.43055555555555602</v>
      </c>
      <c r="E69">
        <f t="shared" si="1"/>
        <v>98</v>
      </c>
      <c r="F69">
        <v>-100</v>
      </c>
      <c r="G69" s="7"/>
    </row>
    <row r="70" spans="2:7">
      <c r="B70" s="4" t="s">
        <v>664</v>
      </c>
      <c r="C70">
        <f t="shared" si="0"/>
        <v>4</v>
      </c>
      <c r="D70" s="2">
        <v>0.4375</v>
      </c>
      <c r="E70">
        <f t="shared" si="1"/>
        <v>92.8</v>
      </c>
      <c r="F70">
        <v>-100</v>
      </c>
      <c r="G70" s="7"/>
    </row>
    <row r="71" spans="2:7">
      <c r="B71" s="4" t="s">
        <v>665</v>
      </c>
      <c r="C71">
        <f t="shared" si="0"/>
        <v>4</v>
      </c>
      <c r="D71" s="2">
        <v>0.44444444444444398</v>
      </c>
      <c r="E71">
        <f t="shared" si="1"/>
        <v>87.7</v>
      </c>
      <c r="F71">
        <v>-100</v>
      </c>
      <c r="G71" s="7"/>
    </row>
    <row r="72" spans="2:7">
      <c r="B72" s="4" t="s">
        <v>666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82.8</v>
      </c>
      <c r="F72">
        <v>-100</v>
      </c>
      <c r="G72" s="7"/>
    </row>
    <row r="73" spans="2:7">
      <c r="B73" s="4" t="s">
        <v>667</v>
      </c>
      <c r="C73">
        <f t="shared" si="2"/>
        <v>4</v>
      </c>
      <c r="D73" s="2">
        <v>0.45833333333333298</v>
      </c>
      <c r="E73">
        <f t="shared" si="3"/>
        <v>78.099999999999994</v>
      </c>
      <c r="F73">
        <v>-100</v>
      </c>
      <c r="G73" s="7"/>
    </row>
    <row r="74" spans="2:7">
      <c r="B74" s="4" t="s">
        <v>668</v>
      </c>
      <c r="C74">
        <f t="shared" si="2"/>
        <v>4</v>
      </c>
      <c r="D74" s="2">
        <v>0.46527777777777801</v>
      </c>
      <c r="E74">
        <f t="shared" si="3"/>
        <v>73.599999999999994</v>
      </c>
      <c r="F74">
        <v>-100</v>
      </c>
      <c r="G74" s="7"/>
    </row>
    <row r="75" spans="2:7">
      <c r="B75" s="4" t="s">
        <v>669</v>
      </c>
      <c r="C75">
        <f t="shared" si="2"/>
        <v>4</v>
      </c>
      <c r="D75" s="2">
        <v>0.47222222222222199</v>
      </c>
      <c r="E75">
        <f t="shared" si="3"/>
        <v>69.3</v>
      </c>
      <c r="F75">
        <v>-100</v>
      </c>
      <c r="G75" s="7"/>
    </row>
    <row r="76" spans="2:7">
      <c r="B76" s="4" t="s">
        <v>670</v>
      </c>
      <c r="C76">
        <f t="shared" si="2"/>
        <v>4</v>
      </c>
      <c r="D76" s="2">
        <v>0.47916666666666702</v>
      </c>
      <c r="E76">
        <f t="shared" si="3"/>
        <v>65</v>
      </c>
      <c r="F76">
        <v>-100</v>
      </c>
      <c r="G76" s="7"/>
    </row>
    <row r="77" spans="2:7">
      <c r="B77" s="4" t="s">
        <v>671</v>
      </c>
      <c r="C77">
        <f t="shared" si="2"/>
        <v>4</v>
      </c>
      <c r="D77" s="2">
        <v>0.48611111111111099</v>
      </c>
      <c r="E77">
        <f t="shared" si="3"/>
        <v>60.9</v>
      </c>
      <c r="F77">
        <v>-100</v>
      </c>
      <c r="G77" s="7"/>
    </row>
    <row r="78" spans="2:7">
      <c r="B78" s="4" t="s">
        <v>672</v>
      </c>
      <c r="C78">
        <f t="shared" si="2"/>
        <v>4</v>
      </c>
      <c r="D78" s="2">
        <v>0.49305555555555602</v>
      </c>
      <c r="E78">
        <f t="shared" si="3"/>
        <v>56.8</v>
      </c>
      <c r="F78">
        <v>-100</v>
      </c>
      <c r="G78" s="7"/>
    </row>
    <row r="79" spans="2:7">
      <c r="B79" s="5" t="s">
        <v>673</v>
      </c>
      <c r="C79">
        <f t="shared" si="2"/>
        <v>4</v>
      </c>
      <c r="D79" s="2">
        <v>0.5</v>
      </c>
      <c r="E79">
        <f t="shared" si="3"/>
        <v>52.8</v>
      </c>
      <c r="F79">
        <v>-100</v>
      </c>
      <c r="G79" s="7"/>
    </row>
    <row r="80" spans="2:7">
      <c r="B80" s="5" t="s">
        <v>674</v>
      </c>
      <c r="C80">
        <f t="shared" si="2"/>
        <v>4</v>
      </c>
      <c r="D80" s="2">
        <v>0.50694444444444398</v>
      </c>
      <c r="E80">
        <f t="shared" si="3"/>
        <v>48.9</v>
      </c>
      <c r="F80">
        <v>-100</v>
      </c>
      <c r="G80" s="7"/>
    </row>
    <row r="81" spans="2:7">
      <c r="B81" s="5" t="s">
        <v>675</v>
      </c>
      <c r="C81">
        <f t="shared" si="2"/>
        <v>4</v>
      </c>
      <c r="D81" s="2">
        <v>0.51388888888888895</v>
      </c>
      <c r="E81">
        <f t="shared" si="3"/>
        <v>44.9</v>
      </c>
      <c r="F81">
        <v>-100</v>
      </c>
      <c r="G81" s="7"/>
    </row>
    <row r="82" spans="2:7">
      <c r="B82" s="5" t="s">
        <v>676</v>
      </c>
      <c r="C82">
        <f t="shared" si="2"/>
        <v>4</v>
      </c>
      <c r="D82" s="2">
        <v>0.52083333333333304</v>
      </c>
      <c r="E82">
        <f t="shared" si="3"/>
        <v>40.9</v>
      </c>
      <c r="F82">
        <v>-100</v>
      </c>
      <c r="G82" s="7"/>
    </row>
    <row r="83" spans="2:7">
      <c r="B83" s="5" t="s">
        <v>677</v>
      </c>
      <c r="C83">
        <f t="shared" si="2"/>
        <v>4</v>
      </c>
      <c r="D83" s="2">
        <v>0.52777777777777801</v>
      </c>
      <c r="E83">
        <f t="shared" si="3"/>
        <v>37</v>
      </c>
      <c r="F83">
        <v>-100</v>
      </c>
      <c r="G83" s="7"/>
    </row>
    <row r="84" spans="2:7">
      <c r="B84" s="5" t="s">
        <v>678</v>
      </c>
      <c r="C84">
        <f t="shared" si="2"/>
        <v>4</v>
      </c>
      <c r="D84" s="2">
        <v>0.53472222222222199</v>
      </c>
      <c r="E84">
        <f t="shared" si="3"/>
        <v>33.1</v>
      </c>
      <c r="F84">
        <v>-100</v>
      </c>
      <c r="G84" s="7"/>
    </row>
    <row r="85" spans="2:7">
      <c r="B85" s="5" t="s">
        <v>679</v>
      </c>
      <c r="C85">
        <f t="shared" si="2"/>
        <v>4</v>
      </c>
      <c r="D85" s="2">
        <v>0.54166666666666696</v>
      </c>
      <c r="E85">
        <f t="shared" si="3"/>
        <v>29.2</v>
      </c>
      <c r="F85">
        <v>-100</v>
      </c>
      <c r="G85" s="7"/>
    </row>
    <row r="86" spans="2:7">
      <c r="B86" s="5" t="s">
        <v>680</v>
      </c>
      <c r="C86">
        <f t="shared" si="2"/>
        <v>4</v>
      </c>
      <c r="D86" s="2">
        <v>0.54861111111111105</v>
      </c>
      <c r="E86">
        <f t="shared" si="3"/>
        <v>25.5</v>
      </c>
      <c r="F86">
        <v>-100</v>
      </c>
      <c r="G86" s="7"/>
    </row>
    <row r="87" spans="2:7">
      <c r="B87" s="5" t="s">
        <v>681</v>
      </c>
      <c r="C87">
        <f t="shared" si="2"/>
        <v>4</v>
      </c>
      <c r="D87" s="2">
        <v>0.55555555555555602</v>
      </c>
      <c r="E87">
        <f t="shared" si="3"/>
        <v>21.9</v>
      </c>
      <c r="F87">
        <v>-100</v>
      </c>
      <c r="G87" s="7"/>
    </row>
    <row r="88" spans="2:7">
      <c r="B88" s="5" t="s">
        <v>682</v>
      </c>
      <c r="C88">
        <f t="shared" si="2"/>
        <v>4</v>
      </c>
      <c r="D88" s="2">
        <v>0.5625</v>
      </c>
      <c r="E88">
        <f t="shared" si="3"/>
        <v>18.600000000000001</v>
      </c>
      <c r="F88">
        <v>-100</v>
      </c>
      <c r="G88" s="7"/>
    </row>
    <row r="89" spans="2:7">
      <c r="B89" s="5" t="s">
        <v>683</v>
      </c>
      <c r="C89">
        <f t="shared" si="2"/>
        <v>4</v>
      </c>
      <c r="D89" s="2">
        <v>0.56944444444444398</v>
      </c>
      <c r="E89">
        <f t="shared" si="3"/>
        <v>15.5</v>
      </c>
      <c r="F89">
        <v>-100</v>
      </c>
      <c r="G89" s="7"/>
    </row>
    <row r="90" spans="2:7">
      <c r="B90" s="5" t="s">
        <v>684</v>
      </c>
      <c r="C90">
        <f t="shared" si="2"/>
        <v>4</v>
      </c>
      <c r="D90" s="2">
        <v>0.57638888888888895</v>
      </c>
      <c r="E90">
        <f t="shared" si="3"/>
        <v>12.8</v>
      </c>
      <c r="F90">
        <v>-100</v>
      </c>
      <c r="G90" s="7"/>
    </row>
    <row r="91" spans="2:7">
      <c r="B91" s="5" t="s">
        <v>685</v>
      </c>
      <c r="C91">
        <f t="shared" si="2"/>
        <v>4</v>
      </c>
      <c r="D91" s="2">
        <v>0.58333333333333304</v>
      </c>
      <c r="E91">
        <f t="shared" si="3"/>
        <v>10.5</v>
      </c>
      <c r="F91">
        <v>-100</v>
      </c>
      <c r="G91" s="7"/>
    </row>
    <row r="92" spans="2:7">
      <c r="B92" s="5" t="s">
        <v>686</v>
      </c>
      <c r="C92">
        <f t="shared" si="2"/>
        <v>4</v>
      </c>
      <c r="D92" s="2">
        <v>0.59027777777777801</v>
      </c>
      <c r="E92">
        <f t="shared" si="3"/>
        <v>8.6</v>
      </c>
      <c r="F92">
        <v>-100</v>
      </c>
      <c r="G92" s="7"/>
    </row>
    <row r="93" spans="2:7">
      <c r="B93" s="5" t="s">
        <v>687</v>
      </c>
      <c r="C93">
        <f t="shared" si="2"/>
        <v>4</v>
      </c>
      <c r="D93" s="2">
        <v>0.59722222222222199</v>
      </c>
      <c r="E93">
        <f t="shared" si="3"/>
        <v>7.1</v>
      </c>
      <c r="F93">
        <v>-100</v>
      </c>
      <c r="G93" s="7"/>
    </row>
    <row r="94" spans="2:7">
      <c r="B94" s="5" t="s">
        <v>688</v>
      </c>
      <c r="C94">
        <f t="shared" si="2"/>
        <v>4</v>
      </c>
      <c r="D94" s="2">
        <v>0.60416666666666696</v>
      </c>
      <c r="E94">
        <f t="shared" si="3"/>
        <v>6.2</v>
      </c>
      <c r="F94">
        <v>-100</v>
      </c>
      <c r="G94" s="7"/>
    </row>
    <row r="95" spans="2:7">
      <c r="B95" s="5" t="s">
        <v>689</v>
      </c>
      <c r="C95">
        <f t="shared" si="2"/>
        <v>4</v>
      </c>
      <c r="D95" s="2">
        <v>0.61111111111111105</v>
      </c>
      <c r="E95">
        <f t="shared" si="3"/>
        <v>5.8</v>
      </c>
      <c r="F95">
        <v>-100</v>
      </c>
      <c r="G95" s="7"/>
    </row>
    <row r="96" spans="2:7">
      <c r="B96" s="5" t="s">
        <v>690</v>
      </c>
      <c r="C96">
        <f t="shared" si="2"/>
        <v>4</v>
      </c>
      <c r="D96" s="2">
        <v>0.61805555555555503</v>
      </c>
      <c r="E96">
        <f t="shared" si="3"/>
        <v>5.9</v>
      </c>
      <c r="F96">
        <v>-100</v>
      </c>
      <c r="G96" s="7"/>
    </row>
    <row r="97" spans="2:7">
      <c r="B97" s="5" t="s">
        <v>691</v>
      </c>
      <c r="C97">
        <f t="shared" si="2"/>
        <v>4</v>
      </c>
      <c r="D97" s="2">
        <v>0.625</v>
      </c>
      <c r="E97">
        <f t="shared" si="3"/>
        <v>6.5</v>
      </c>
      <c r="F97">
        <v>-100</v>
      </c>
      <c r="G97" s="7"/>
    </row>
    <row r="98" spans="2:7">
      <c r="B98" s="5" t="s">
        <v>692</v>
      </c>
      <c r="C98">
        <f t="shared" si="2"/>
        <v>4</v>
      </c>
      <c r="D98" s="2">
        <v>0.63194444444444398</v>
      </c>
      <c r="E98">
        <f t="shared" si="3"/>
        <v>7.6</v>
      </c>
      <c r="F98">
        <v>-100</v>
      </c>
      <c r="G98" s="7"/>
    </row>
    <row r="99" spans="2:7">
      <c r="B99" s="5" t="s">
        <v>693</v>
      </c>
      <c r="C99">
        <f t="shared" si="2"/>
        <v>4</v>
      </c>
      <c r="D99" s="2">
        <v>0.63888888888888895</v>
      </c>
      <c r="E99">
        <f t="shared" si="3"/>
        <v>9.1</v>
      </c>
      <c r="F99">
        <v>-100</v>
      </c>
      <c r="G99" s="7"/>
    </row>
    <row r="100" spans="2:7">
      <c r="B100" s="5" t="s">
        <v>694</v>
      </c>
      <c r="C100">
        <f t="shared" si="2"/>
        <v>4</v>
      </c>
      <c r="D100" s="2">
        <v>0.64583333333333304</v>
      </c>
      <c r="E100">
        <f t="shared" si="3"/>
        <v>11</v>
      </c>
      <c r="F100">
        <v>-100</v>
      </c>
      <c r="G100" s="7"/>
    </row>
    <row r="101" spans="2:7">
      <c r="B101" s="5" t="s">
        <v>695</v>
      </c>
      <c r="C101">
        <f t="shared" si="2"/>
        <v>4</v>
      </c>
      <c r="D101" s="2">
        <v>0.65277777777777801</v>
      </c>
      <c r="E101">
        <f t="shared" si="3"/>
        <v>13.3</v>
      </c>
      <c r="F101">
        <v>-100</v>
      </c>
      <c r="G101" s="7"/>
    </row>
    <row r="102" spans="2:7">
      <c r="B102" s="5" t="s">
        <v>696</v>
      </c>
      <c r="C102">
        <f t="shared" si="2"/>
        <v>4</v>
      </c>
      <c r="D102" s="2">
        <v>0.65972222222222199</v>
      </c>
      <c r="E102">
        <f t="shared" si="3"/>
        <v>15.9</v>
      </c>
      <c r="F102">
        <v>-100</v>
      </c>
      <c r="G102" s="7"/>
    </row>
    <row r="103" spans="2:7">
      <c r="B103" s="5" t="s">
        <v>697</v>
      </c>
      <c r="C103">
        <f t="shared" si="2"/>
        <v>4</v>
      </c>
      <c r="D103" s="2">
        <v>0.66666666666666696</v>
      </c>
      <c r="E103">
        <f t="shared" si="3"/>
        <v>18.7</v>
      </c>
      <c r="F103">
        <v>-100</v>
      </c>
      <c r="G103" s="7"/>
    </row>
    <row r="104" spans="2:7">
      <c r="B104" s="5" t="s">
        <v>698</v>
      </c>
      <c r="C104">
        <f t="shared" si="2"/>
        <v>4</v>
      </c>
      <c r="D104" s="2">
        <v>0.67361111111111105</v>
      </c>
      <c r="E104">
        <f t="shared" si="3"/>
        <v>21.8</v>
      </c>
      <c r="F104">
        <v>-100</v>
      </c>
      <c r="G104" s="7"/>
    </row>
    <row r="105" spans="2:7">
      <c r="B105" s="5" t="s">
        <v>699</v>
      </c>
      <c r="C105">
        <f t="shared" si="2"/>
        <v>4</v>
      </c>
      <c r="D105" s="2">
        <v>0.68055555555555503</v>
      </c>
      <c r="E105">
        <f t="shared" si="3"/>
        <v>25</v>
      </c>
      <c r="F105">
        <v>-100</v>
      </c>
      <c r="G105" s="7"/>
    </row>
    <row r="106" spans="2:7">
      <c r="B106" s="5" t="s">
        <v>700</v>
      </c>
      <c r="C106">
        <f t="shared" si="2"/>
        <v>4</v>
      </c>
      <c r="D106" s="2">
        <v>0.6875</v>
      </c>
      <c r="E106">
        <f t="shared" si="3"/>
        <v>28.4</v>
      </c>
      <c r="F106">
        <v>-100</v>
      </c>
      <c r="G106" s="7"/>
    </row>
    <row r="107" spans="2:7">
      <c r="B107" s="5" t="s">
        <v>701</v>
      </c>
      <c r="C107">
        <f t="shared" si="2"/>
        <v>5</v>
      </c>
      <c r="D107" s="2">
        <v>0.69444444444444398</v>
      </c>
      <c r="E107">
        <f t="shared" si="3"/>
        <v>31.9</v>
      </c>
      <c r="F107">
        <v>-100</v>
      </c>
      <c r="G107" s="7"/>
    </row>
    <row r="108" spans="2:7">
      <c r="B108" s="5" t="s">
        <v>702</v>
      </c>
      <c r="C108">
        <f t="shared" si="2"/>
        <v>5</v>
      </c>
      <c r="D108" s="2">
        <v>0.70138888888888895</v>
      </c>
      <c r="E108">
        <f t="shared" si="3"/>
        <v>35.5</v>
      </c>
      <c r="F108">
        <v>-100</v>
      </c>
      <c r="G108" s="7"/>
    </row>
    <row r="109" spans="2:7">
      <c r="B109" s="5" t="s">
        <v>703</v>
      </c>
      <c r="C109">
        <f t="shared" si="2"/>
        <v>5</v>
      </c>
      <c r="D109" s="2">
        <v>0.70833333333333304</v>
      </c>
      <c r="E109">
        <f t="shared" si="3"/>
        <v>39.200000000000003</v>
      </c>
      <c r="F109">
        <v>-100</v>
      </c>
      <c r="G109" s="7"/>
    </row>
    <row r="110" spans="2:7">
      <c r="B110" s="5" t="s">
        <v>704</v>
      </c>
      <c r="C110">
        <f t="shared" si="2"/>
        <v>5</v>
      </c>
      <c r="D110" s="2">
        <v>0.71527777777777801</v>
      </c>
      <c r="E110">
        <f t="shared" si="3"/>
        <v>43.1</v>
      </c>
      <c r="F110">
        <v>-100</v>
      </c>
      <c r="G110" s="7"/>
    </row>
    <row r="111" spans="2:7">
      <c r="B111" s="5" t="s">
        <v>705</v>
      </c>
      <c r="C111">
        <f t="shared" si="2"/>
        <v>5</v>
      </c>
      <c r="D111" s="2">
        <v>0.72222222222222199</v>
      </c>
      <c r="E111">
        <f t="shared" si="3"/>
        <v>47.2</v>
      </c>
      <c r="F111">
        <v>-100</v>
      </c>
      <c r="G111" s="7"/>
    </row>
    <row r="112" spans="2:7">
      <c r="B112" s="5" t="s">
        <v>114</v>
      </c>
      <c r="C112">
        <f t="shared" si="2"/>
        <v>5</v>
      </c>
      <c r="D112" s="2">
        <v>0.72916666666666696</v>
      </c>
      <c r="E112">
        <f t="shared" si="3"/>
        <v>51.4</v>
      </c>
      <c r="F112">
        <v>-100</v>
      </c>
      <c r="G112" s="7"/>
    </row>
    <row r="113" spans="2:7">
      <c r="B113" s="5" t="s">
        <v>706</v>
      </c>
      <c r="C113">
        <f t="shared" si="2"/>
        <v>5</v>
      </c>
      <c r="D113" s="2">
        <v>0.73611111111111105</v>
      </c>
      <c r="E113">
        <f t="shared" si="3"/>
        <v>55.9</v>
      </c>
      <c r="F113">
        <v>-100</v>
      </c>
      <c r="G113" s="7"/>
    </row>
    <row r="114" spans="2:7">
      <c r="B114" s="5" t="s">
        <v>707</v>
      </c>
      <c r="C114">
        <f t="shared" si="2"/>
        <v>5</v>
      </c>
      <c r="D114" s="2">
        <v>0.74305555555555503</v>
      </c>
      <c r="E114">
        <f t="shared" si="3"/>
        <v>60.5</v>
      </c>
      <c r="F114">
        <v>-100</v>
      </c>
      <c r="G114" s="7"/>
    </row>
    <row r="115" spans="2:7">
      <c r="B115" s="5" t="s">
        <v>708</v>
      </c>
      <c r="C115">
        <f t="shared" si="2"/>
        <v>5</v>
      </c>
      <c r="D115" s="2">
        <v>0.75</v>
      </c>
      <c r="E115">
        <f t="shared" si="3"/>
        <v>65.5</v>
      </c>
      <c r="F115">
        <v>-100</v>
      </c>
      <c r="G115" s="7"/>
    </row>
    <row r="116" spans="2:7">
      <c r="B116" s="5" t="s">
        <v>709</v>
      </c>
      <c r="C116">
        <f t="shared" si="2"/>
        <v>5</v>
      </c>
      <c r="D116" s="2">
        <v>0.75694444444444398</v>
      </c>
      <c r="E116">
        <f t="shared" si="3"/>
        <v>70.7</v>
      </c>
      <c r="F116">
        <v>-100</v>
      </c>
      <c r="G116" s="7"/>
    </row>
    <row r="117" spans="2:7">
      <c r="B117" s="5" t="s">
        <v>710</v>
      </c>
      <c r="C117">
        <f t="shared" si="2"/>
        <v>5</v>
      </c>
      <c r="D117" s="2">
        <v>0.76388888888888895</v>
      </c>
      <c r="E117">
        <f t="shared" si="3"/>
        <v>76.099999999999994</v>
      </c>
      <c r="F117">
        <v>-100</v>
      </c>
      <c r="G117" s="7"/>
    </row>
    <row r="118" spans="2:7">
      <c r="B118" s="5" t="s">
        <v>711</v>
      </c>
      <c r="C118">
        <f t="shared" si="2"/>
        <v>5</v>
      </c>
      <c r="D118" s="2">
        <v>0.77083333333333304</v>
      </c>
      <c r="E118">
        <f t="shared" si="3"/>
        <v>81.900000000000006</v>
      </c>
      <c r="F118">
        <v>-100</v>
      </c>
      <c r="G118" s="7"/>
    </row>
    <row r="119" spans="2:7">
      <c r="B119" s="5" t="s">
        <v>712</v>
      </c>
      <c r="C119">
        <f t="shared" si="2"/>
        <v>5</v>
      </c>
      <c r="D119" s="2">
        <v>0.77777777777777801</v>
      </c>
      <c r="E119">
        <f t="shared" si="3"/>
        <v>87.8</v>
      </c>
      <c r="F119">
        <v>-100</v>
      </c>
      <c r="G119" s="7"/>
    </row>
    <row r="120" spans="2:7">
      <c r="B120" s="5" t="s">
        <v>713</v>
      </c>
      <c r="C120">
        <f t="shared" si="2"/>
        <v>5</v>
      </c>
      <c r="D120" s="2">
        <v>0.78472222222222199</v>
      </c>
      <c r="E120">
        <f t="shared" si="3"/>
        <v>94</v>
      </c>
      <c r="F120">
        <v>-100</v>
      </c>
      <c r="G120" s="7"/>
    </row>
    <row r="121" spans="2:7">
      <c r="B121" s="5" t="s">
        <v>714</v>
      </c>
      <c r="C121">
        <f t="shared" si="2"/>
        <v>5</v>
      </c>
      <c r="D121" s="2">
        <v>0.79166666666666696</v>
      </c>
      <c r="E121">
        <f t="shared" si="3"/>
        <v>100.3</v>
      </c>
      <c r="F121">
        <v>-100</v>
      </c>
      <c r="G121" s="7"/>
    </row>
    <row r="122" spans="2:7">
      <c r="B122" s="5" t="s">
        <v>715</v>
      </c>
      <c r="C122">
        <f t="shared" si="2"/>
        <v>5</v>
      </c>
      <c r="D122" s="2">
        <v>0.79861111111111105</v>
      </c>
      <c r="E122">
        <f t="shared" si="3"/>
        <v>106.7</v>
      </c>
      <c r="F122">
        <v>-100</v>
      </c>
      <c r="G122" s="7"/>
    </row>
    <row r="123" spans="2:7">
      <c r="B123" s="5" t="s">
        <v>716</v>
      </c>
      <c r="C123">
        <f t="shared" si="2"/>
        <v>5</v>
      </c>
      <c r="D123" s="2">
        <v>0.80555555555555503</v>
      </c>
      <c r="E123">
        <f t="shared" si="3"/>
        <v>113.1</v>
      </c>
      <c r="F123">
        <v>-100</v>
      </c>
      <c r="G123" s="7"/>
    </row>
    <row r="124" spans="2:7">
      <c r="B124" s="5" t="s">
        <v>717</v>
      </c>
      <c r="C124">
        <f t="shared" si="2"/>
        <v>5</v>
      </c>
      <c r="D124" s="2">
        <v>0.8125</v>
      </c>
      <c r="E124">
        <f t="shared" si="3"/>
        <v>119.5</v>
      </c>
      <c r="F124">
        <v>-100</v>
      </c>
      <c r="G124" s="7"/>
    </row>
    <row r="125" spans="2:7">
      <c r="B125" s="5" t="s">
        <v>718</v>
      </c>
      <c r="C125">
        <f t="shared" si="2"/>
        <v>5</v>
      </c>
      <c r="D125" s="2">
        <v>0.81944444444444398</v>
      </c>
      <c r="E125">
        <f t="shared" si="3"/>
        <v>125.6</v>
      </c>
      <c r="F125">
        <v>-100</v>
      </c>
      <c r="G125" s="7"/>
    </row>
    <row r="126" spans="2:7">
      <c r="B126" s="5" t="s">
        <v>719</v>
      </c>
      <c r="C126">
        <f t="shared" si="2"/>
        <v>5</v>
      </c>
      <c r="D126" s="2">
        <v>0.82638888888888895</v>
      </c>
      <c r="E126">
        <f t="shared" si="3"/>
        <v>131.5</v>
      </c>
      <c r="F126">
        <v>-100</v>
      </c>
      <c r="G126" s="7"/>
    </row>
    <row r="127" spans="2:7">
      <c r="B127" s="5" t="s">
        <v>720</v>
      </c>
      <c r="C127">
        <f t="shared" si="2"/>
        <v>5</v>
      </c>
      <c r="D127" s="2">
        <v>0.83333333333333304</v>
      </c>
      <c r="E127">
        <f t="shared" si="3"/>
        <v>137.1</v>
      </c>
      <c r="F127">
        <v>-100</v>
      </c>
      <c r="G127" s="7"/>
    </row>
    <row r="128" spans="2:7">
      <c r="B128" s="5" t="s">
        <v>721</v>
      </c>
      <c r="C128">
        <f t="shared" si="2"/>
        <v>5</v>
      </c>
      <c r="D128" s="2">
        <v>0.84027777777777801</v>
      </c>
      <c r="E128">
        <f t="shared" si="3"/>
        <v>142.19999999999999</v>
      </c>
      <c r="F128">
        <v>-100</v>
      </c>
      <c r="G128" s="7"/>
    </row>
    <row r="129" spans="2:7">
      <c r="B129" s="5" t="s">
        <v>722</v>
      </c>
      <c r="C129">
        <f t="shared" si="2"/>
        <v>5</v>
      </c>
      <c r="D129" s="2">
        <v>0.84722222222222199</v>
      </c>
      <c r="E129">
        <f t="shared" si="3"/>
        <v>146.80000000000001</v>
      </c>
      <c r="F129">
        <v>-100</v>
      </c>
      <c r="G129" s="7"/>
    </row>
    <row r="130" spans="2:7">
      <c r="B130" s="5" t="s">
        <v>723</v>
      </c>
      <c r="C130">
        <f t="shared" si="2"/>
        <v>5</v>
      </c>
      <c r="D130" s="2">
        <v>0.85416666666666696</v>
      </c>
      <c r="E130">
        <f t="shared" si="3"/>
        <v>150.9</v>
      </c>
      <c r="F130">
        <v>-100</v>
      </c>
      <c r="G130" s="7"/>
    </row>
    <row r="131" spans="2:7">
      <c r="B131" s="5" t="s">
        <v>724</v>
      </c>
      <c r="C131">
        <f t="shared" si="2"/>
        <v>5</v>
      </c>
      <c r="D131" s="2">
        <v>0.86111111111111105</v>
      </c>
      <c r="E131">
        <f t="shared" si="3"/>
        <v>154.4</v>
      </c>
      <c r="F131">
        <v>-100</v>
      </c>
      <c r="G131" s="7"/>
    </row>
    <row r="132" spans="2:7">
      <c r="B132" s="5" t="s">
        <v>725</v>
      </c>
      <c r="C132">
        <f t="shared" si="2"/>
        <v>5</v>
      </c>
      <c r="D132" s="2">
        <v>0.86805555555555503</v>
      </c>
      <c r="E132">
        <f t="shared" si="3"/>
        <v>157.19999999999999</v>
      </c>
      <c r="F132">
        <v>-100</v>
      </c>
      <c r="G132" s="7"/>
    </row>
    <row r="133" spans="2:7">
      <c r="B133" s="5" t="s">
        <v>726</v>
      </c>
      <c r="C133">
        <f t="shared" si="2"/>
        <v>5</v>
      </c>
      <c r="D133" s="2">
        <v>0.875</v>
      </c>
      <c r="E133">
        <f t="shared" si="3"/>
        <v>159.4</v>
      </c>
      <c r="F133">
        <v>-100</v>
      </c>
      <c r="G133" s="7"/>
    </row>
    <row r="134" spans="2:7">
      <c r="B134" s="5" t="s">
        <v>727</v>
      </c>
      <c r="C134">
        <f t="shared" si="2"/>
        <v>5</v>
      </c>
      <c r="D134" s="2">
        <v>0.88194444444444398</v>
      </c>
      <c r="E134">
        <f t="shared" si="3"/>
        <v>161</v>
      </c>
      <c r="F134">
        <v>-100</v>
      </c>
      <c r="G134" s="7"/>
    </row>
    <row r="135" spans="2:7">
      <c r="B135" s="5" t="s">
        <v>728</v>
      </c>
      <c r="C135">
        <f t="shared" si="2"/>
        <v>5</v>
      </c>
      <c r="D135" s="2">
        <v>0.88888888888888895</v>
      </c>
      <c r="E135">
        <f t="shared" si="3"/>
        <v>162</v>
      </c>
      <c r="F135">
        <v>-100</v>
      </c>
      <c r="G135" s="7"/>
    </row>
    <row r="136" spans="2:7">
      <c r="B136" s="5" t="s">
        <v>729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162.5</v>
      </c>
      <c r="F136">
        <v>-100</v>
      </c>
      <c r="G136" s="7"/>
    </row>
    <row r="137" spans="2:7">
      <c r="B137" s="5" t="s">
        <v>730</v>
      </c>
      <c r="C137">
        <f t="shared" si="4"/>
        <v>5</v>
      </c>
      <c r="D137" s="2">
        <v>0.90277777777777801</v>
      </c>
      <c r="E137">
        <f t="shared" si="5"/>
        <v>162.4</v>
      </c>
      <c r="F137">
        <v>-100</v>
      </c>
      <c r="G137" s="7"/>
    </row>
    <row r="138" spans="2:7">
      <c r="B138" s="5" t="s">
        <v>731</v>
      </c>
      <c r="C138">
        <f t="shared" si="4"/>
        <v>5</v>
      </c>
      <c r="D138" s="2">
        <v>0.90972222222222199</v>
      </c>
      <c r="E138">
        <f t="shared" si="5"/>
        <v>161.9</v>
      </c>
      <c r="F138">
        <v>-100</v>
      </c>
      <c r="G138" s="7"/>
    </row>
    <row r="139" spans="2:7">
      <c r="B139" s="5" t="s">
        <v>732</v>
      </c>
      <c r="C139">
        <f t="shared" si="4"/>
        <v>5</v>
      </c>
      <c r="D139" s="2">
        <v>0.91666666666666696</v>
      </c>
      <c r="E139">
        <f t="shared" si="5"/>
        <v>161.1</v>
      </c>
      <c r="F139">
        <v>-100</v>
      </c>
      <c r="G139" s="7"/>
    </row>
    <row r="140" spans="2:7">
      <c r="B140" s="5" t="s">
        <v>733</v>
      </c>
      <c r="C140">
        <f t="shared" si="4"/>
        <v>5</v>
      </c>
      <c r="D140" s="2">
        <v>0.92361111111111105</v>
      </c>
      <c r="E140">
        <f t="shared" si="5"/>
        <v>160</v>
      </c>
      <c r="F140">
        <v>-100</v>
      </c>
      <c r="G140" s="7"/>
    </row>
    <row r="141" spans="2:7">
      <c r="B141" s="5" t="s">
        <v>734</v>
      </c>
      <c r="C141">
        <f t="shared" si="4"/>
        <v>5</v>
      </c>
      <c r="D141" s="2">
        <v>0.93055555555555503</v>
      </c>
      <c r="E141">
        <f t="shared" si="5"/>
        <v>158.6</v>
      </c>
      <c r="F141">
        <v>-100</v>
      </c>
      <c r="G141" s="7"/>
    </row>
    <row r="142" spans="2:7">
      <c r="B142" s="5" t="s">
        <v>735</v>
      </c>
      <c r="C142">
        <f t="shared" si="4"/>
        <v>5</v>
      </c>
      <c r="D142" s="2">
        <v>0.9375</v>
      </c>
      <c r="E142">
        <f t="shared" si="5"/>
        <v>157.1</v>
      </c>
      <c r="F142">
        <v>-100</v>
      </c>
      <c r="G142" s="7"/>
    </row>
    <row r="143" spans="2:7">
      <c r="B143" s="5" t="s">
        <v>736</v>
      </c>
      <c r="C143">
        <f t="shared" si="4"/>
        <v>5</v>
      </c>
      <c r="D143" s="2">
        <v>0.94444444444444398</v>
      </c>
      <c r="E143">
        <f t="shared" si="5"/>
        <v>155.5</v>
      </c>
      <c r="F143">
        <v>-100</v>
      </c>
      <c r="G143" s="7"/>
    </row>
    <row r="144" spans="2:7">
      <c r="B144" s="5" t="s">
        <v>737</v>
      </c>
      <c r="C144">
        <f t="shared" si="4"/>
        <v>5</v>
      </c>
      <c r="D144" s="2">
        <v>0.95138888888888895</v>
      </c>
      <c r="E144">
        <f t="shared" si="5"/>
        <v>153.9</v>
      </c>
      <c r="F144">
        <v>-100</v>
      </c>
      <c r="G144" s="7"/>
    </row>
    <row r="145" spans="2:7">
      <c r="B145" s="5" t="s">
        <v>738</v>
      </c>
      <c r="C145">
        <f t="shared" si="4"/>
        <v>5</v>
      </c>
      <c r="D145" s="2">
        <v>0.95833333333333304</v>
      </c>
      <c r="E145">
        <f t="shared" si="5"/>
        <v>152.19999999999999</v>
      </c>
      <c r="F145">
        <v>-100</v>
      </c>
      <c r="G145" s="7"/>
    </row>
    <row r="146" spans="2:7">
      <c r="B146" s="5" t="s">
        <v>739</v>
      </c>
      <c r="C146">
        <f t="shared" si="4"/>
        <v>5</v>
      </c>
      <c r="D146" s="2">
        <v>0.96527777777777801</v>
      </c>
      <c r="E146">
        <f t="shared" si="5"/>
        <v>150.5</v>
      </c>
      <c r="F146">
        <v>-100</v>
      </c>
      <c r="G146" s="7"/>
    </row>
    <row r="147" spans="2:7">
      <c r="B147" s="5" t="s">
        <v>740</v>
      </c>
      <c r="C147">
        <f t="shared" si="4"/>
        <v>5</v>
      </c>
      <c r="D147" s="2">
        <v>0.97222222222222199</v>
      </c>
      <c r="E147">
        <f t="shared" si="5"/>
        <v>148.9</v>
      </c>
      <c r="F147">
        <v>-100</v>
      </c>
      <c r="G147" s="7"/>
    </row>
    <row r="148" spans="2:7">
      <c r="B148" s="5" t="s">
        <v>741</v>
      </c>
      <c r="C148">
        <f t="shared" si="4"/>
        <v>5</v>
      </c>
      <c r="D148" s="2">
        <v>0.97916666666666696</v>
      </c>
      <c r="E148">
        <f t="shared" si="5"/>
        <v>147.19999999999999</v>
      </c>
      <c r="F148">
        <v>-100</v>
      </c>
      <c r="G148" s="7"/>
    </row>
    <row r="149" spans="2:7">
      <c r="B149" s="5" t="s">
        <v>742</v>
      </c>
      <c r="C149">
        <f t="shared" si="4"/>
        <v>5</v>
      </c>
      <c r="D149" s="2">
        <v>0.98611111111111105</v>
      </c>
      <c r="E149">
        <f t="shared" si="5"/>
        <v>145.6</v>
      </c>
      <c r="F149">
        <v>-100</v>
      </c>
      <c r="G149" s="7"/>
    </row>
    <row r="150" spans="2:7">
      <c r="B150" s="5" t="s">
        <v>743</v>
      </c>
      <c r="C150">
        <f t="shared" si="4"/>
        <v>5</v>
      </c>
      <c r="D150" s="2">
        <v>0.99305555555555503</v>
      </c>
      <c r="E150">
        <f t="shared" si="5"/>
        <v>143.9</v>
      </c>
      <c r="F150">
        <v>-100</v>
      </c>
      <c r="G150" s="7"/>
    </row>
    <row r="151" spans="2:7">
      <c r="B151" s="6">
        <v>1440142.2</v>
      </c>
    </row>
  </sheetData>
  <phoneticPr fontId="1"/>
  <hyperlinks>
    <hyperlink ref="B1" location="Dashboard!A1" display="Dashboard!A1" xr:uid="{C7BFFC84-B3B6-4AF8-8232-43946FC297D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4104-DDF3-4CE5-9955-AEEE1D1464E8}">
  <dimension ref="B1:H151"/>
  <sheetViews>
    <sheetView zoomScale="85" zoomScaleNormal="85" workbookViewId="0">
      <selection activeCell="B1" sqref="B1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745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746</v>
      </c>
      <c r="C7">
        <f>FIND(",",$B7)</f>
        <v>2</v>
      </c>
      <c r="D7" s="2">
        <v>0</v>
      </c>
      <c r="E7">
        <f>VALUE(MID($B7,C7+1,LEN($B7)-$C7))</f>
        <v>138.80000000000001</v>
      </c>
      <c r="F7">
        <v>-100</v>
      </c>
      <c r="G7" s="7"/>
    </row>
    <row r="8" spans="2:7">
      <c r="B8" s="4" t="s">
        <v>747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138.1</v>
      </c>
      <c r="F8">
        <v>-100</v>
      </c>
      <c r="G8" s="7"/>
    </row>
    <row r="9" spans="2:7">
      <c r="B9" s="4" t="s">
        <v>748</v>
      </c>
      <c r="C9">
        <f t="shared" si="0"/>
        <v>3</v>
      </c>
      <c r="D9" s="2">
        <v>1.38888888888889E-2</v>
      </c>
      <c r="E9">
        <f t="shared" si="1"/>
        <v>137.4</v>
      </c>
      <c r="F9">
        <v>-100</v>
      </c>
      <c r="G9" s="7"/>
    </row>
    <row r="10" spans="2:7">
      <c r="B10" s="4" t="s">
        <v>749</v>
      </c>
      <c r="C10">
        <f t="shared" si="0"/>
        <v>3</v>
      </c>
      <c r="D10" s="2">
        <v>2.0833333333333301E-2</v>
      </c>
      <c r="E10">
        <f t="shared" si="1"/>
        <v>136.6</v>
      </c>
      <c r="F10">
        <v>-100</v>
      </c>
      <c r="G10" s="7"/>
    </row>
    <row r="11" spans="2:7">
      <c r="B11" s="4" t="s">
        <v>750</v>
      </c>
      <c r="C11">
        <f t="shared" si="0"/>
        <v>3</v>
      </c>
      <c r="D11" s="2">
        <v>2.7777777777777801E-2</v>
      </c>
      <c r="E11">
        <f t="shared" si="1"/>
        <v>135.80000000000001</v>
      </c>
      <c r="F11">
        <v>-100</v>
      </c>
      <c r="G11" s="7"/>
    </row>
    <row r="12" spans="2:7">
      <c r="B12" s="4" t="s">
        <v>751</v>
      </c>
      <c r="C12">
        <f t="shared" si="0"/>
        <v>3</v>
      </c>
      <c r="D12" s="2">
        <v>3.4722222222222203E-2</v>
      </c>
      <c r="E12">
        <f t="shared" si="1"/>
        <v>134.9</v>
      </c>
      <c r="F12">
        <v>-100</v>
      </c>
      <c r="G12" s="7"/>
    </row>
    <row r="13" spans="2:7">
      <c r="B13" s="4" t="s">
        <v>752</v>
      </c>
      <c r="C13">
        <f t="shared" si="0"/>
        <v>3</v>
      </c>
      <c r="D13" s="2">
        <v>4.1666666666666699E-2</v>
      </c>
      <c r="E13">
        <f t="shared" si="1"/>
        <v>134.1</v>
      </c>
      <c r="F13">
        <v>-100</v>
      </c>
      <c r="G13" s="7"/>
    </row>
    <row r="14" spans="2:7">
      <c r="B14" s="4" t="s">
        <v>753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754</v>
      </c>
      <c r="C15">
        <f t="shared" si="0"/>
        <v>3</v>
      </c>
      <c r="D15" s="2">
        <v>5.5555555555555601E-2</v>
      </c>
      <c r="E15">
        <f t="shared" si="1"/>
        <v>132.4</v>
      </c>
      <c r="F15">
        <v>-100</v>
      </c>
      <c r="G15" s="7"/>
    </row>
    <row r="16" spans="2:7">
      <c r="B16" s="4" t="s">
        <v>755</v>
      </c>
      <c r="C16">
        <f t="shared" si="0"/>
        <v>3</v>
      </c>
      <c r="D16" s="2">
        <v>6.25E-2</v>
      </c>
      <c r="E16">
        <f t="shared" si="1"/>
        <v>131.5</v>
      </c>
      <c r="F16">
        <v>-100</v>
      </c>
      <c r="G16" s="7"/>
    </row>
    <row r="17" spans="2:8">
      <c r="B17" s="4" t="s">
        <v>756</v>
      </c>
      <c r="C17">
        <f t="shared" si="0"/>
        <v>4</v>
      </c>
      <c r="D17" s="2">
        <v>6.9444444444444406E-2</v>
      </c>
      <c r="E17">
        <f t="shared" si="1"/>
        <v>130.69999999999999</v>
      </c>
      <c r="F17">
        <v>-100</v>
      </c>
      <c r="G17" s="7"/>
    </row>
    <row r="18" spans="2:8">
      <c r="B18" s="4" t="s">
        <v>757</v>
      </c>
      <c r="C18">
        <f t="shared" si="0"/>
        <v>4</v>
      </c>
      <c r="D18" s="2">
        <v>7.6388888888888895E-2</v>
      </c>
      <c r="E18">
        <f t="shared" si="1"/>
        <v>129.9</v>
      </c>
      <c r="F18">
        <v>-100</v>
      </c>
      <c r="G18" s="7"/>
    </row>
    <row r="19" spans="2:8">
      <c r="B19" s="4" t="s">
        <v>758</v>
      </c>
      <c r="C19">
        <f t="shared" si="0"/>
        <v>4</v>
      </c>
      <c r="D19" s="2">
        <v>8.3333333333333301E-2</v>
      </c>
      <c r="E19">
        <f t="shared" si="1"/>
        <v>129</v>
      </c>
      <c r="F19">
        <v>-100</v>
      </c>
      <c r="G19" s="7"/>
    </row>
    <row r="20" spans="2:8">
      <c r="B20" s="4" t="s">
        <v>759</v>
      </c>
      <c r="C20">
        <f t="shared" si="0"/>
        <v>4</v>
      </c>
      <c r="D20" s="2">
        <v>9.0277777777777804E-2</v>
      </c>
      <c r="E20">
        <f t="shared" si="1"/>
        <v>128.1</v>
      </c>
      <c r="F20">
        <v>-100</v>
      </c>
      <c r="H20" s="7"/>
    </row>
    <row r="21" spans="2:8">
      <c r="B21" s="4" t="s">
        <v>760</v>
      </c>
      <c r="C21">
        <f t="shared" si="0"/>
        <v>4</v>
      </c>
      <c r="D21" s="2">
        <v>9.7222222222222196E-2</v>
      </c>
      <c r="E21">
        <f t="shared" si="1"/>
        <v>127.2</v>
      </c>
      <c r="F21">
        <v>-100</v>
      </c>
      <c r="G21" s="7"/>
    </row>
    <row r="22" spans="2:8">
      <c r="B22" s="4" t="s">
        <v>761</v>
      </c>
      <c r="C22">
        <f t="shared" si="0"/>
        <v>4</v>
      </c>
      <c r="D22" s="2">
        <v>0.104166666666667</v>
      </c>
      <c r="E22">
        <f t="shared" si="1"/>
        <v>126.2</v>
      </c>
      <c r="F22">
        <v>-100</v>
      </c>
      <c r="G22" s="7"/>
    </row>
    <row r="23" spans="2:8">
      <c r="B23" s="4" t="s">
        <v>762</v>
      </c>
      <c r="C23">
        <f t="shared" si="0"/>
        <v>4</v>
      </c>
      <c r="D23" s="2">
        <v>0.11111111111111099</v>
      </c>
      <c r="E23">
        <f t="shared" si="1"/>
        <v>125.1</v>
      </c>
      <c r="F23">
        <v>-100</v>
      </c>
      <c r="G23" s="7"/>
    </row>
    <row r="24" spans="2:8">
      <c r="B24" s="4" t="s">
        <v>763</v>
      </c>
      <c r="C24">
        <f t="shared" si="0"/>
        <v>4</v>
      </c>
      <c r="D24" s="2">
        <v>0.118055555555556</v>
      </c>
      <c r="E24">
        <f t="shared" si="1"/>
        <v>123.9</v>
      </c>
      <c r="F24">
        <v>-100</v>
      </c>
      <c r="G24" s="7"/>
    </row>
    <row r="25" spans="2:8">
      <c r="B25" s="4" t="s">
        <v>764</v>
      </c>
      <c r="C25">
        <f t="shared" si="0"/>
        <v>4</v>
      </c>
      <c r="D25" s="2">
        <v>0.125</v>
      </c>
      <c r="E25">
        <f t="shared" si="1"/>
        <v>122.6</v>
      </c>
      <c r="F25">
        <v>-100</v>
      </c>
      <c r="G25" s="7"/>
    </row>
    <row r="26" spans="2:8">
      <c r="B26" s="4" t="s">
        <v>765</v>
      </c>
      <c r="C26">
        <f t="shared" si="0"/>
        <v>4</v>
      </c>
      <c r="D26" s="2">
        <v>0.131944444444444</v>
      </c>
      <c r="E26">
        <f t="shared" si="1"/>
        <v>121.3</v>
      </c>
      <c r="F26">
        <v>-100</v>
      </c>
      <c r="G26" s="7"/>
    </row>
    <row r="27" spans="2:8">
      <c r="B27" s="4" t="s">
        <v>766</v>
      </c>
      <c r="C27">
        <f t="shared" si="0"/>
        <v>4</v>
      </c>
      <c r="D27" s="2">
        <v>0.13888888888888901</v>
      </c>
      <c r="E27">
        <f t="shared" si="1"/>
        <v>119.8</v>
      </c>
      <c r="F27">
        <v>-100</v>
      </c>
      <c r="G27" s="7"/>
    </row>
    <row r="28" spans="2:8">
      <c r="B28" s="4" t="s">
        <v>767</v>
      </c>
      <c r="C28">
        <f t="shared" si="0"/>
        <v>4</v>
      </c>
      <c r="D28" s="2">
        <v>0.14583333333333301</v>
      </c>
      <c r="E28">
        <f t="shared" si="1"/>
        <v>118.3</v>
      </c>
      <c r="F28">
        <v>-100</v>
      </c>
      <c r="G28" s="7"/>
    </row>
    <row r="29" spans="2:8">
      <c r="B29" s="4" t="s">
        <v>768</v>
      </c>
      <c r="C29">
        <f t="shared" si="0"/>
        <v>4</v>
      </c>
      <c r="D29" s="2">
        <v>0.15277777777777801</v>
      </c>
      <c r="E29">
        <f t="shared" si="1"/>
        <v>116.8</v>
      </c>
      <c r="F29">
        <v>-100</v>
      </c>
      <c r="G29" s="7"/>
    </row>
    <row r="30" spans="2:8">
      <c r="B30" s="4" t="s">
        <v>769</v>
      </c>
      <c r="C30">
        <f t="shared" si="0"/>
        <v>4</v>
      </c>
      <c r="D30" s="2">
        <v>0.15972222222222199</v>
      </c>
      <c r="E30">
        <f t="shared" si="1"/>
        <v>115.2</v>
      </c>
      <c r="F30">
        <v>-100</v>
      </c>
      <c r="G30" s="7"/>
    </row>
    <row r="31" spans="2:8">
      <c r="B31" s="4" t="s">
        <v>770</v>
      </c>
      <c r="C31">
        <f t="shared" si="0"/>
        <v>4</v>
      </c>
      <c r="D31" s="2">
        <v>0.16666666666666699</v>
      </c>
      <c r="E31">
        <f t="shared" si="1"/>
        <v>113.5</v>
      </c>
      <c r="F31">
        <v>-100</v>
      </c>
      <c r="G31" s="7"/>
    </row>
    <row r="32" spans="2:8">
      <c r="B32" s="4" t="s">
        <v>771</v>
      </c>
      <c r="C32">
        <f t="shared" si="0"/>
        <v>4</v>
      </c>
      <c r="D32" s="2">
        <v>0.17361111111111099</v>
      </c>
      <c r="E32">
        <f t="shared" si="1"/>
        <v>111.9</v>
      </c>
      <c r="F32">
        <v>-100</v>
      </c>
      <c r="G32" s="7"/>
    </row>
    <row r="33" spans="2:7">
      <c r="B33" s="4" t="s">
        <v>772</v>
      </c>
      <c r="C33">
        <f t="shared" si="0"/>
        <v>4</v>
      </c>
      <c r="D33" s="2">
        <v>0.180555555555556</v>
      </c>
      <c r="E33">
        <f t="shared" si="1"/>
        <v>110.4</v>
      </c>
      <c r="F33">
        <v>-100</v>
      </c>
      <c r="G33" s="7"/>
    </row>
    <row r="34" spans="2:7">
      <c r="B34" s="4" t="s">
        <v>773</v>
      </c>
      <c r="C34">
        <f t="shared" si="0"/>
        <v>4</v>
      </c>
      <c r="D34" s="2">
        <v>0.1875</v>
      </c>
      <c r="E34">
        <f t="shared" si="1"/>
        <v>108.9</v>
      </c>
      <c r="F34">
        <v>-100</v>
      </c>
      <c r="G34" s="7"/>
    </row>
    <row r="35" spans="2:7">
      <c r="B35" s="4" t="s">
        <v>774</v>
      </c>
      <c r="C35">
        <f t="shared" si="0"/>
        <v>4</v>
      </c>
      <c r="D35" s="2">
        <v>0.194444444444444</v>
      </c>
      <c r="E35">
        <f t="shared" si="1"/>
        <v>107.5</v>
      </c>
      <c r="F35">
        <v>-100</v>
      </c>
      <c r="G35" s="7"/>
    </row>
    <row r="36" spans="2:7">
      <c r="B36" s="4" t="s">
        <v>775</v>
      </c>
      <c r="C36">
        <f t="shared" si="0"/>
        <v>4</v>
      </c>
      <c r="D36" s="2">
        <v>0.20138888888888901</v>
      </c>
      <c r="E36">
        <f t="shared" si="1"/>
        <v>106.1</v>
      </c>
      <c r="F36">
        <v>-100</v>
      </c>
      <c r="G36" s="7"/>
    </row>
    <row r="37" spans="2:7">
      <c r="B37" s="4" t="s">
        <v>776</v>
      </c>
      <c r="C37">
        <f t="shared" si="0"/>
        <v>4</v>
      </c>
      <c r="D37" s="2">
        <v>0.20833333333333301</v>
      </c>
      <c r="E37">
        <f t="shared" si="1"/>
        <v>104.9</v>
      </c>
      <c r="F37">
        <v>-100</v>
      </c>
      <c r="G37" s="7"/>
    </row>
    <row r="38" spans="2:7">
      <c r="B38" s="4" t="s">
        <v>777</v>
      </c>
      <c r="C38">
        <f t="shared" si="0"/>
        <v>4</v>
      </c>
      <c r="D38" s="2">
        <v>0.21527777777777801</v>
      </c>
      <c r="E38">
        <f t="shared" si="1"/>
        <v>103.8</v>
      </c>
      <c r="F38">
        <v>-100</v>
      </c>
      <c r="G38" s="7"/>
    </row>
    <row r="39" spans="2:7">
      <c r="B39" s="4" t="s">
        <v>778</v>
      </c>
      <c r="C39">
        <f t="shared" si="0"/>
        <v>4</v>
      </c>
      <c r="D39" s="2">
        <v>0.22222222222222199</v>
      </c>
      <c r="E39">
        <f t="shared" si="1"/>
        <v>102.9</v>
      </c>
      <c r="F39">
        <v>-100</v>
      </c>
      <c r="G39" s="7"/>
    </row>
    <row r="40" spans="2:7">
      <c r="B40" s="4" t="s">
        <v>779</v>
      </c>
      <c r="C40">
        <f t="shared" si="0"/>
        <v>4</v>
      </c>
      <c r="D40" s="2">
        <v>0.22916666666666699</v>
      </c>
      <c r="E40">
        <f t="shared" si="1"/>
        <v>102</v>
      </c>
      <c r="F40">
        <v>-100</v>
      </c>
      <c r="G40" s="7"/>
    </row>
    <row r="41" spans="2:7">
      <c r="B41" s="4" t="s">
        <v>780</v>
      </c>
      <c r="C41">
        <f t="shared" si="0"/>
        <v>4</v>
      </c>
      <c r="D41" s="2">
        <v>0.23611111111111099</v>
      </c>
      <c r="E41">
        <f t="shared" si="1"/>
        <v>101.3</v>
      </c>
      <c r="F41">
        <v>-100</v>
      </c>
      <c r="G41" s="7"/>
    </row>
    <row r="42" spans="2:7">
      <c r="B42" s="4" t="s">
        <v>781</v>
      </c>
      <c r="C42">
        <f t="shared" si="0"/>
        <v>4</v>
      </c>
      <c r="D42" s="2">
        <v>0.243055555555556</v>
      </c>
      <c r="E42">
        <f t="shared" si="1"/>
        <v>100.7</v>
      </c>
      <c r="F42">
        <v>-100</v>
      </c>
      <c r="G42" s="7"/>
    </row>
    <row r="43" spans="2:7">
      <c r="B43" s="4" t="s">
        <v>782</v>
      </c>
      <c r="C43">
        <f t="shared" si="0"/>
        <v>4</v>
      </c>
      <c r="D43" s="2">
        <v>0.25</v>
      </c>
      <c r="E43">
        <f t="shared" si="1"/>
        <v>100.1</v>
      </c>
      <c r="F43">
        <v>-100</v>
      </c>
      <c r="G43" s="7"/>
    </row>
    <row r="44" spans="2:7">
      <c r="B44" s="4" t="s">
        <v>783</v>
      </c>
      <c r="C44">
        <f t="shared" si="0"/>
        <v>4</v>
      </c>
      <c r="D44" s="2">
        <v>0.25694444444444398</v>
      </c>
      <c r="E44">
        <f t="shared" si="1"/>
        <v>99.7</v>
      </c>
      <c r="F44">
        <v>-100</v>
      </c>
      <c r="G44" s="7"/>
    </row>
    <row r="45" spans="2:7">
      <c r="B45" s="4" t="s">
        <v>784</v>
      </c>
      <c r="C45">
        <f t="shared" si="0"/>
        <v>4</v>
      </c>
      <c r="D45" s="2">
        <v>0.26388888888888901</v>
      </c>
      <c r="E45">
        <f t="shared" si="1"/>
        <v>99.3</v>
      </c>
      <c r="F45">
        <v>-100</v>
      </c>
      <c r="G45" s="7"/>
    </row>
    <row r="46" spans="2:7">
      <c r="B46" s="4" t="s">
        <v>785</v>
      </c>
      <c r="C46">
        <f t="shared" si="0"/>
        <v>4</v>
      </c>
      <c r="D46" s="2">
        <v>0.27083333333333298</v>
      </c>
      <c r="E46">
        <f t="shared" si="1"/>
        <v>98.9</v>
      </c>
      <c r="F46">
        <f>E46</f>
        <v>98.9</v>
      </c>
      <c r="G46" s="7" t="s">
        <v>890</v>
      </c>
    </row>
    <row r="47" spans="2:7">
      <c r="B47" s="4" t="s">
        <v>786</v>
      </c>
      <c r="C47">
        <f t="shared" si="0"/>
        <v>4</v>
      </c>
      <c r="D47" s="2">
        <v>0.27777777777777801</v>
      </c>
      <c r="E47">
        <f t="shared" si="1"/>
        <v>98.6</v>
      </c>
      <c r="F47">
        <v>-100</v>
      </c>
      <c r="G47" s="7"/>
    </row>
    <row r="48" spans="2:7">
      <c r="B48" s="4" t="s">
        <v>787</v>
      </c>
      <c r="C48">
        <f t="shared" si="0"/>
        <v>4</v>
      </c>
      <c r="D48" s="2">
        <v>0.28472222222222199</v>
      </c>
      <c r="E48">
        <f t="shared" si="1"/>
        <v>98.3</v>
      </c>
      <c r="F48">
        <v>-100</v>
      </c>
      <c r="G48" s="7"/>
    </row>
    <row r="49" spans="2:8">
      <c r="B49" s="4" t="s">
        <v>788</v>
      </c>
      <c r="C49">
        <f t="shared" si="0"/>
        <v>4</v>
      </c>
      <c r="D49" s="2">
        <v>0.29166666666666702</v>
      </c>
      <c r="E49">
        <f t="shared" si="1"/>
        <v>98</v>
      </c>
      <c r="F49">
        <v>-100</v>
      </c>
      <c r="G49" s="7"/>
    </row>
    <row r="50" spans="2:8">
      <c r="B50" s="4" t="s">
        <v>789</v>
      </c>
      <c r="C50">
        <f t="shared" si="0"/>
        <v>4</v>
      </c>
      <c r="D50" s="2">
        <v>0.29861111111111099</v>
      </c>
      <c r="E50">
        <f t="shared" si="1"/>
        <v>97.8</v>
      </c>
      <c r="F50">
        <v>-100</v>
      </c>
      <c r="G50" s="7"/>
    </row>
    <row r="51" spans="2:8">
      <c r="B51" s="4" t="s">
        <v>790</v>
      </c>
      <c r="C51">
        <f t="shared" si="0"/>
        <v>4</v>
      </c>
      <c r="D51" s="2">
        <v>0.30555555555555602</v>
      </c>
      <c r="E51">
        <f t="shared" si="1"/>
        <v>97.6</v>
      </c>
      <c r="F51">
        <v>-100</v>
      </c>
      <c r="G51" s="7"/>
    </row>
    <row r="52" spans="2:8">
      <c r="B52" s="4" t="s">
        <v>791</v>
      </c>
      <c r="C52">
        <f t="shared" si="0"/>
        <v>4</v>
      </c>
      <c r="D52" s="2">
        <v>0.3125</v>
      </c>
      <c r="E52">
        <f t="shared" si="1"/>
        <v>97.4</v>
      </c>
      <c r="F52">
        <v>-100</v>
      </c>
      <c r="G52" s="7"/>
    </row>
    <row r="53" spans="2:8">
      <c r="B53" s="4" t="s">
        <v>792</v>
      </c>
      <c r="C53">
        <f t="shared" si="0"/>
        <v>4</v>
      </c>
      <c r="D53" s="2">
        <v>0.31944444444444398</v>
      </c>
      <c r="E53">
        <f t="shared" si="1"/>
        <v>97.2</v>
      </c>
      <c r="F53">
        <v>-100</v>
      </c>
      <c r="G53" s="7"/>
    </row>
    <row r="54" spans="2:8">
      <c r="B54" s="4" t="s">
        <v>793</v>
      </c>
      <c r="C54">
        <f t="shared" si="0"/>
        <v>4</v>
      </c>
      <c r="D54" s="2">
        <v>0.32638888888888901</v>
      </c>
      <c r="E54">
        <f t="shared" si="1"/>
        <v>97.1</v>
      </c>
      <c r="F54">
        <v>-100</v>
      </c>
      <c r="G54" s="7"/>
    </row>
    <row r="55" spans="2:8">
      <c r="B55" s="4" t="s">
        <v>794</v>
      </c>
      <c r="C55">
        <f t="shared" si="0"/>
        <v>4</v>
      </c>
      <c r="D55" s="2">
        <v>0.33333333333333298</v>
      </c>
      <c r="E55">
        <f t="shared" si="1"/>
        <v>97.1</v>
      </c>
      <c r="F55">
        <f>E55</f>
        <v>97.1</v>
      </c>
      <c r="G55" s="7" t="s">
        <v>891</v>
      </c>
    </row>
    <row r="56" spans="2:8">
      <c r="B56" s="4" t="s">
        <v>795</v>
      </c>
      <c r="C56">
        <f t="shared" si="0"/>
        <v>4</v>
      </c>
      <c r="D56" s="2">
        <v>0.34027777777777801</v>
      </c>
      <c r="E56">
        <f t="shared" si="1"/>
        <v>97.2</v>
      </c>
      <c r="F56">
        <v>-100</v>
      </c>
      <c r="G56" s="7"/>
    </row>
    <row r="57" spans="2:8">
      <c r="B57" s="4" t="s">
        <v>796</v>
      </c>
      <c r="C57">
        <f t="shared" si="0"/>
        <v>4</v>
      </c>
      <c r="D57" s="2">
        <v>0.34722222222222199</v>
      </c>
      <c r="E57">
        <f t="shared" si="1"/>
        <v>97.4</v>
      </c>
      <c r="F57">
        <v>-100</v>
      </c>
      <c r="G57" s="7"/>
    </row>
    <row r="58" spans="2:8">
      <c r="B58" s="4" t="s">
        <v>797</v>
      </c>
      <c r="C58">
        <f t="shared" si="0"/>
        <v>4</v>
      </c>
      <c r="D58" s="2">
        <v>0.35416666666666702</v>
      </c>
      <c r="E58">
        <f t="shared" si="1"/>
        <v>97.7</v>
      </c>
      <c r="F58">
        <v>-100</v>
      </c>
      <c r="G58" s="7"/>
    </row>
    <row r="59" spans="2:8">
      <c r="B59" s="4" t="s">
        <v>798</v>
      </c>
      <c r="C59">
        <f t="shared" si="0"/>
        <v>4</v>
      </c>
      <c r="D59" s="2">
        <v>0.36111111111111099</v>
      </c>
      <c r="E59">
        <f t="shared" si="1"/>
        <v>98.2</v>
      </c>
      <c r="F59">
        <v>-100</v>
      </c>
      <c r="G59" s="7"/>
    </row>
    <row r="60" spans="2:8">
      <c r="B60" s="4" t="s">
        <v>799</v>
      </c>
      <c r="C60">
        <f t="shared" si="0"/>
        <v>4</v>
      </c>
      <c r="D60" s="2">
        <v>0.36805555555555602</v>
      </c>
      <c r="E60">
        <f t="shared" si="1"/>
        <v>98.8</v>
      </c>
      <c r="F60">
        <v>-100</v>
      </c>
      <c r="G60" s="7"/>
    </row>
    <row r="61" spans="2:8">
      <c r="B61" s="4" t="s">
        <v>800</v>
      </c>
      <c r="C61">
        <f t="shared" si="0"/>
        <v>4</v>
      </c>
      <c r="D61" s="2">
        <v>0.375</v>
      </c>
      <c r="E61">
        <f t="shared" si="1"/>
        <v>99.5</v>
      </c>
      <c r="F61">
        <v>-100</v>
      </c>
      <c r="G61" s="7"/>
    </row>
    <row r="62" spans="2:8">
      <c r="B62" s="4" t="s">
        <v>801</v>
      </c>
      <c r="C62">
        <f t="shared" si="0"/>
        <v>4</v>
      </c>
      <c r="D62" s="2">
        <v>0.38194444444444398</v>
      </c>
      <c r="E62">
        <f t="shared" si="1"/>
        <v>100.3</v>
      </c>
      <c r="F62">
        <v>-100</v>
      </c>
      <c r="G62" s="7"/>
    </row>
    <row r="63" spans="2:8">
      <c r="B63" s="4" t="s">
        <v>802</v>
      </c>
      <c r="C63">
        <f t="shared" si="0"/>
        <v>4</v>
      </c>
      <c r="D63" s="2">
        <v>0.38888888888888901</v>
      </c>
      <c r="E63">
        <f t="shared" si="1"/>
        <v>101.3</v>
      </c>
      <c r="F63">
        <v>-100</v>
      </c>
      <c r="G63" s="7"/>
    </row>
    <row r="64" spans="2:8">
      <c r="B64" s="4" t="s">
        <v>803</v>
      </c>
      <c r="C64">
        <f t="shared" si="0"/>
        <v>4</v>
      </c>
      <c r="D64" s="2">
        <v>0.39583333333333298</v>
      </c>
      <c r="E64">
        <f t="shared" si="1"/>
        <v>102.4</v>
      </c>
      <c r="F64">
        <v>-100</v>
      </c>
      <c r="H64" s="7"/>
    </row>
    <row r="65" spans="2:7">
      <c r="B65" s="4" t="s">
        <v>804</v>
      </c>
      <c r="C65">
        <f t="shared" si="0"/>
        <v>4</v>
      </c>
      <c r="D65" s="2">
        <v>0.40277777777777801</v>
      </c>
      <c r="E65">
        <f t="shared" si="1"/>
        <v>103.5</v>
      </c>
      <c r="F65">
        <v>-100</v>
      </c>
      <c r="G65" s="7"/>
    </row>
    <row r="66" spans="2:7">
      <c r="B66" s="4" t="s">
        <v>805</v>
      </c>
      <c r="C66">
        <f t="shared" si="0"/>
        <v>4</v>
      </c>
      <c r="D66" s="2">
        <v>0.40972222222222199</v>
      </c>
      <c r="E66">
        <f t="shared" si="1"/>
        <v>104.7</v>
      </c>
      <c r="F66">
        <v>-100</v>
      </c>
      <c r="G66" s="7"/>
    </row>
    <row r="67" spans="2:7">
      <c r="B67" s="4" t="s">
        <v>806</v>
      </c>
      <c r="C67">
        <f t="shared" si="0"/>
        <v>4</v>
      </c>
      <c r="D67" s="2">
        <v>0.41666666666666702</v>
      </c>
      <c r="E67">
        <f t="shared" si="1"/>
        <v>105.9</v>
      </c>
      <c r="F67">
        <v>-100</v>
      </c>
      <c r="G67" s="7"/>
    </row>
    <row r="68" spans="2:7">
      <c r="B68" s="4" t="s">
        <v>807</v>
      </c>
      <c r="C68">
        <f t="shared" si="0"/>
        <v>4</v>
      </c>
      <c r="D68" s="2">
        <v>0.42361111111111099</v>
      </c>
      <c r="E68">
        <f t="shared" si="1"/>
        <v>107.1</v>
      </c>
      <c r="F68">
        <v>-100</v>
      </c>
      <c r="G68" s="7"/>
    </row>
    <row r="69" spans="2:7">
      <c r="B69" s="4" t="s">
        <v>808</v>
      </c>
      <c r="C69">
        <f t="shared" si="0"/>
        <v>4</v>
      </c>
      <c r="D69" s="2">
        <v>0.43055555555555602</v>
      </c>
      <c r="E69">
        <f t="shared" si="1"/>
        <v>108.3</v>
      </c>
      <c r="F69">
        <v>-100</v>
      </c>
      <c r="G69" s="7"/>
    </row>
    <row r="70" spans="2:7">
      <c r="B70" s="4" t="s">
        <v>809</v>
      </c>
      <c r="C70">
        <f t="shared" si="0"/>
        <v>4</v>
      </c>
      <c r="D70" s="2">
        <v>0.4375</v>
      </c>
      <c r="E70">
        <f t="shared" si="1"/>
        <v>109.3</v>
      </c>
      <c r="F70">
        <v>-100</v>
      </c>
      <c r="G70" s="7"/>
    </row>
    <row r="71" spans="2:7">
      <c r="B71" s="4" t="s">
        <v>810</v>
      </c>
      <c r="C71">
        <f t="shared" si="0"/>
        <v>4</v>
      </c>
      <c r="D71" s="2">
        <v>0.44444444444444398</v>
      </c>
      <c r="E71">
        <f t="shared" si="1"/>
        <v>110.3</v>
      </c>
      <c r="F71">
        <v>-100</v>
      </c>
      <c r="G71" s="7"/>
    </row>
    <row r="72" spans="2:7">
      <c r="B72" s="4" t="s">
        <v>811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111.1</v>
      </c>
      <c r="F72">
        <v>-100</v>
      </c>
      <c r="G72" s="7"/>
    </row>
    <row r="73" spans="2:7">
      <c r="B73" s="4" t="s">
        <v>812</v>
      </c>
      <c r="C73">
        <f t="shared" si="2"/>
        <v>4</v>
      </c>
      <c r="D73" s="2">
        <v>0.45833333333333298</v>
      </c>
      <c r="E73">
        <f t="shared" si="3"/>
        <v>111.8</v>
      </c>
      <c r="F73">
        <v>-100</v>
      </c>
      <c r="G73" s="7"/>
    </row>
    <row r="74" spans="2:7">
      <c r="B74" s="4" t="s">
        <v>813</v>
      </c>
      <c r="C74">
        <f t="shared" si="2"/>
        <v>4</v>
      </c>
      <c r="D74" s="2">
        <v>0.46527777777777801</v>
      </c>
      <c r="E74">
        <f t="shared" si="3"/>
        <v>112.3</v>
      </c>
      <c r="F74">
        <v>-100</v>
      </c>
      <c r="G74" s="7"/>
    </row>
    <row r="75" spans="2:7">
      <c r="B75" s="4" t="s">
        <v>814</v>
      </c>
      <c r="C75">
        <f t="shared" si="2"/>
        <v>4</v>
      </c>
      <c r="D75" s="2">
        <v>0.47222222222222199</v>
      </c>
      <c r="E75">
        <f t="shared" si="3"/>
        <v>112.6</v>
      </c>
      <c r="F75">
        <v>-100</v>
      </c>
      <c r="G75" s="7"/>
    </row>
    <row r="76" spans="2:7">
      <c r="B76" s="4" t="s">
        <v>815</v>
      </c>
      <c r="C76">
        <f t="shared" si="2"/>
        <v>4</v>
      </c>
      <c r="D76" s="2">
        <v>0.47916666666666702</v>
      </c>
      <c r="E76">
        <f t="shared" si="3"/>
        <v>112.7</v>
      </c>
      <c r="F76">
        <v>-100</v>
      </c>
      <c r="G76" s="7"/>
    </row>
    <row r="77" spans="2:7">
      <c r="B77" s="4" t="s">
        <v>816</v>
      </c>
      <c r="C77">
        <f t="shared" si="2"/>
        <v>4</v>
      </c>
      <c r="D77" s="2">
        <v>0.48611111111111099</v>
      </c>
      <c r="E77">
        <f t="shared" si="3"/>
        <v>112.6</v>
      </c>
      <c r="F77">
        <v>-100</v>
      </c>
      <c r="G77" s="7"/>
    </row>
    <row r="78" spans="2:7">
      <c r="B78" s="4" t="s">
        <v>817</v>
      </c>
      <c r="C78">
        <f t="shared" si="2"/>
        <v>4</v>
      </c>
      <c r="D78" s="2">
        <v>0.49305555555555602</v>
      </c>
      <c r="E78">
        <f t="shared" si="3"/>
        <v>112.4</v>
      </c>
      <c r="F78">
        <v>-100</v>
      </c>
      <c r="G78" s="7"/>
    </row>
    <row r="79" spans="2:7">
      <c r="B79" s="5" t="s">
        <v>818</v>
      </c>
      <c r="C79">
        <f t="shared" si="2"/>
        <v>4</v>
      </c>
      <c r="D79" s="2">
        <v>0.5</v>
      </c>
      <c r="E79">
        <f t="shared" si="3"/>
        <v>112</v>
      </c>
      <c r="F79">
        <v>-100</v>
      </c>
      <c r="G79" s="7"/>
    </row>
    <row r="80" spans="2:7">
      <c r="B80" s="5" t="s">
        <v>819</v>
      </c>
      <c r="C80">
        <f t="shared" si="2"/>
        <v>4</v>
      </c>
      <c r="D80" s="2">
        <v>0.50694444444444398</v>
      </c>
      <c r="E80">
        <f t="shared" si="3"/>
        <v>111.5</v>
      </c>
      <c r="F80">
        <v>-100</v>
      </c>
      <c r="G80" s="7"/>
    </row>
    <row r="81" spans="2:7">
      <c r="B81" s="5" t="s">
        <v>820</v>
      </c>
      <c r="C81">
        <f t="shared" si="2"/>
        <v>4</v>
      </c>
      <c r="D81" s="2">
        <v>0.51388888888888895</v>
      </c>
      <c r="E81">
        <f t="shared" si="3"/>
        <v>110.9</v>
      </c>
      <c r="F81">
        <v>-100</v>
      </c>
      <c r="G81" s="7"/>
    </row>
    <row r="82" spans="2:7">
      <c r="B82" s="5" t="s">
        <v>821</v>
      </c>
      <c r="C82">
        <f t="shared" si="2"/>
        <v>4</v>
      </c>
      <c r="D82" s="2">
        <v>0.52083333333333304</v>
      </c>
      <c r="E82">
        <f t="shared" si="3"/>
        <v>110.2</v>
      </c>
      <c r="F82">
        <v>-100</v>
      </c>
      <c r="G82" s="7"/>
    </row>
    <row r="83" spans="2:7">
      <c r="B83" s="5" t="s">
        <v>822</v>
      </c>
      <c r="C83">
        <f t="shared" si="2"/>
        <v>4</v>
      </c>
      <c r="D83" s="2">
        <v>0.52777777777777801</v>
      </c>
      <c r="E83">
        <f t="shared" si="3"/>
        <v>109.4</v>
      </c>
      <c r="F83">
        <v>-100</v>
      </c>
      <c r="G83" s="7"/>
    </row>
    <row r="84" spans="2:7">
      <c r="B84" s="5" t="s">
        <v>823</v>
      </c>
      <c r="C84">
        <f t="shared" si="2"/>
        <v>4</v>
      </c>
      <c r="D84" s="2">
        <v>0.53472222222222199</v>
      </c>
      <c r="E84">
        <f t="shared" si="3"/>
        <v>108.6</v>
      </c>
      <c r="F84">
        <v>-100</v>
      </c>
      <c r="G84" s="7"/>
    </row>
    <row r="85" spans="2:7">
      <c r="B85" s="5" t="s">
        <v>824</v>
      </c>
      <c r="C85">
        <f t="shared" si="2"/>
        <v>4</v>
      </c>
      <c r="D85" s="2">
        <v>0.54166666666666696</v>
      </c>
      <c r="E85">
        <f t="shared" si="3"/>
        <v>107.8</v>
      </c>
      <c r="F85">
        <v>-100</v>
      </c>
      <c r="G85" s="7"/>
    </row>
    <row r="86" spans="2:7">
      <c r="B86" s="5" t="s">
        <v>825</v>
      </c>
      <c r="C86">
        <f t="shared" si="2"/>
        <v>4</v>
      </c>
      <c r="D86" s="2">
        <v>0.54861111111111105</v>
      </c>
      <c r="E86">
        <f t="shared" si="3"/>
        <v>106.9</v>
      </c>
      <c r="F86">
        <v>-100</v>
      </c>
      <c r="G86" s="7"/>
    </row>
    <row r="87" spans="2:7">
      <c r="B87" s="5" t="s">
        <v>826</v>
      </c>
      <c r="C87">
        <f t="shared" si="2"/>
        <v>4</v>
      </c>
      <c r="D87" s="2">
        <v>0.55555555555555602</v>
      </c>
      <c r="E87">
        <f t="shared" si="3"/>
        <v>106.1</v>
      </c>
      <c r="F87">
        <v>-100</v>
      </c>
      <c r="G87" s="7"/>
    </row>
    <row r="88" spans="2:7">
      <c r="B88" s="5" t="s">
        <v>827</v>
      </c>
      <c r="C88">
        <f t="shared" si="2"/>
        <v>4</v>
      </c>
      <c r="D88" s="2">
        <v>0.5625</v>
      </c>
      <c r="E88">
        <f t="shared" si="3"/>
        <v>105.3</v>
      </c>
      <c r="F88">
        <v>-100</v>
      </c>
      <c r="G88" s="7"/>
    </row>
    <row r="89" spans="2:7">
      <c r="B89" s="5" t="s">
        <v>828</v>
      </c>
      <c r="C89">
        <f t="shared" si="2"/>
        <v>4</v>
      </c>
      <c r="D89" s="2">
        <v>0.56944444444444398</v>
      </c>
      <c r="E89">
        <f t="shared" si="3"/>
        <v>104.5</v>
      </c>
      <c r="F89">
        <v>-100</v>
      </c>
      <c r="G89" s="7"/>
    </row>
    <row r="90" spans="2:7">
      <c r="B90" s="5" t="s">
        <v>829</v>
      </c>
      <c r="C90">
        <f t="shared" si="2"/>
        <v>4</v>
      </c>
      <c r="D90" s="2">
        <v>0.57638888888888895</v>
      </c>
      <c r="E90">
        <f t="shared" si="3"/>
        <v>103.8</v>
      </c>
      <c r="F90">
        <v>-100</v>
      </c>
      <c r="G90" s="7"/>
    </row>
    <row r="91" spans="2:7">
      <c r="B91" s="5" t="s">
        <v>830</v>
      </c>
      <c r="C91">
        <f t="shared" si="2"/>
        <v>4</v>
      </c>
      <c r="D91" s="2">
        <v>0.58333333333333304</v>
      </c>
      <c r="E91">
        <f t="shared" si="3"/>
        <v>103</v>
      </c>
      <c r="F91">
        <v>-100</v>
      </c>
      <c r="G91" s="7"/>
    </row>
    <row r="92" spans="2:7">
      <c r="B92" s="5" t="s">
        <v>831</v>
      </c>
      <c r="C92">
        <f t="shared" si="2"/>
        <v>4</v>
      </c>
      <c r="D92" s="2">
        <v>0.59027777777777801</v>
      </c>
      <c r="E92">
        <f t="shared" si="3"/>
        <v>102.3</v>
      </c>
      <c r="F92">
        <v>-100</v>
      </c>
      <c r="G92" s="7"/>
    </row>
    <row r="93" spans="2:7">
      <c r="B93" s="5" t="s">
        <v>832</v>
      </c>
      <c r="C93">
        <f t="shared" si="2"/>
        <v>4</v>
      </c>
      <c r="D93" s="2">
        <v>0.59722222222222199</v>
      </c>
      <c r="E93">
        <f t="shared" si="3"/>
        <v>101.6</v>
      </c>
      <c r="F93">
        <v>-100</v>
      </c>
      <c r="G93" s="7"/>
    </row>
    <row r="94" spans="2:7">
      <c r="B94" s="5" t="s">
        <v>833</v>
      </c>
      <c r="C94">
        <f t="shared" si="2"/>
        <v>4</v>
      </c>
      <c r="D94" s="2">
        <v>0.60416666666666696</v>
      </c>
      <c r="E94">
        <f t="shared" si="3"/>
        <v>100.9</v>
      </c>
      <c r="F94">
        <v>-100</v>
      </c>
      <c r="G94" s="7"/>
    </row>
    <row r="95" spans="2:7">
      <c r="B95" s="5" t="s">
        <v>834</v>
      </c>
      <c r="C95">
        <f t="shared" si="2"/>
        <v>4</v>
      </c>
      <c r="D95" s="2">
        <v>0.61111111111111105</v>
      </c>
      <c r="E95">
        <f t="shared" si="3"/>
        <v>100.2</v>
      </c>
      <c r="F95">
        <v>-100</v>
      </c>
      <c r="G95" s="7"/>
    </row>
    <row r="96" spans="2:7">
      <c r="B96" s="5" t="s">
        <v>835</v>
      </c>
      <c r="C96">
        <f t="shared" si="2"/>
        <v>4</v>
      </c>
      <c r="D96" s="2">
        <v>0.61805555555555503</v>
      </c>
      <c r="E96">
        <f t="shared" si="3"/>
        <v>99.4</v>
      </c>
      <c r="F96">
        <v>-100</v>
      </c>
      <c r="G96" s="7"/>
    </row>
    <row r="97" spans="2:7">
      <c r="B97" s="5" t="s">
        <v>836</v>
      </c>
      <c r="C97">
        <f t="shared" si="2"/>
        <v>4</v>
      </c>
      <c r="D97" s="2">
        <v>0.625</v>
      </c>
      <c r="E97">
        <f t="shared" si="3"/>
        <v>98.7</v>
      </c>
      <c r="F97">
        <v>-100</v>
      </c>
      <c r="G97" s="7"/>
    </row>
    <row r="98" spans="2:7">
      <c r="B98" s="5" t="s">
        <v>837</v>
      </c>
      <c r="C98">
        <f t="shared" si="2"/>
        <v>4</v>
      </c>
      <c r="D98" s="2">
        <v>0.63194444444444398</v>
      </c>
      <c r="E98">
        <f t="shared" si="3"/>
        <v>97.9</v>
      </c>
      <c r="F98">
        <v>-100</v>
      </c>
      <c r="G98" s="7"/>
    </row>
    <row r="99" spans="2:7">
      <c r="B99" s="5" t="s">
        <v>838</v>
      </c>
      <c r="C99">
        <f t="shared" si="2"/>
        <v>4</v>
      </c>
      <c r="D99" s="2">
        <v>0.63888888888888895</v>
      </c>
      <c r="E99">
        <f t="shared" si="3"/>
        <v>97.1</v>
      </c>
      <c r="F99">
        <v>-100</v>
      </c>
      <c r="G99" s="7"/>
    </row>
    <row r="100" spans="2:7">
      <c r="B100" s="5" t="s">
        <v>839</v>
      </c>
      <c r="C100">
        <f t="shared" si="2"/>
        <v>4</v>
      </c>
      <c r="D100" s="2">
        <v>0.64583333333333304</v>
      </c>
      <c r="E100">
        <f t="shared" si="3"/>
        <v>96.3</v>
      </c>
      <c r="F100">
        <v>-100</v>
      </c>
      <c r="G100" s="7"/>
    </row>
    <row r="101" spans="2:7">
      <c r="B101" s="5" t="s">
        <v>840</v>
      </c>
      <c r="C101">
        <f t="shared" si="2"/>
        <v>4</v>
      </c>
      <c r="D101" s="2">
        <v>0.65277777777777801</v>
      </c>
      <c r="E101">
        <f t="shared" si="3"/>
        <v>95.5</v>
      </c>
      <c r="F101">
        <v>-100</v>
      </c>
      <c r="G101" s="7"/>
    </row>
    <row r="102" spans="2:7">
      <c r="B102" s="5" t="s">
        <v>841</v>
      </c>
      <c r="C102">
        <f t="shared" si="2"/>
        <v>4</v>
      </c>
      <c r="D102" s="2">
        <v>0.65972222222222199</v>
      </c>
      <c r="E102">
        <f t="shared" si="3"/>
        <v>94.7</v>
      </c>
      <c r="F102">
        <v>-100</v>
      </c>
      <c r="G102" s="7"/>
    </row>
    <row r="103" spans="2:7">
      <c r="B103" s="5" t="s">
        <v>842</v>
      </c>
      <c r="C103">
        <f t="shared" si="2"/>
        <v>4</v>
      </c>
      <c r="D103" s="2">
        <v>0.66666666666666696</v>
      </c>
      <c r="E103">
        <f t="shared" si="3"/>
        <v>93.9</v>
      </c>
      <c r="F103">
        <v>-100</v>
      </c>
      <c r="G103" s="7"/>
    </row>
    <row r="104" spans="2:7">
      <c r="B104" s="5" t="s">
        <v>843</v>
      </c>
      <c r="C104">
        <f t="shared" si="2"/>
        <v>4</v>
      </c>
      <c r="D104" s="2">
        <v>0.67361111111111105</v>
      </c>
      <c r="E104">
        <f t="shared" si="3"/>
        <v>93.1</v>
      </c>
      <c r="F104">
        <v>-100</v>
      </c>
      <c r="G104" s="7"/>
    </row>
    <row r="105" spans="2:7">
      <c r="B105" s="5" t="s">
        <v>844</v>
      </c>
      <c r="C105">
        <f t="shared" si="2"/>
        <v>4</v>
      </c>
      <c r="D105" s="2">
        <v>0.68055555555555503</v>
      </c>
      <c r="E105">
        <f t="shared" si="3"/>
        <v>92.5</v>
      </c>
      <c r="F105">
        <v>-100</v>
      </c>
      <c r="G105" s="7"/>
    </row>
    <row r="106" spans="2:7">
      <c r="B106" s="5" t="s">
        <v>845</v>
      </c>
      <c r="C106">
        <f t="shared" si="2"/>
        <v>4</v>
      </c>
      <c r="D106" s="2">
        <v>0.6875</v>
      </c>
      <c r="E106">
        <f t="shared" si="3"/>
        <v>91.9</v>
      </c>
      <c r="F106">
        <v>-100</v>
      </c>
      <c r="G106" s="7"/>
    </row>
    <row r="107" spans="2:7">
      <c r="B107" s="5" t="s">
        <v>846</v>
      </c>
      <c r="C107">
        <f t="shared" si="2"/>
        <v>5</v>
      </c>
      <c r="D107" s="2">
        <v>0.69444444444444398</v>
      </c>
      <c r="E107">
        <f t="shared" si="3"/>
        <v>91.4</v>
      </c>
      <c r="F107">
        <v>-100</v>
      </c>
      <c r="G107" s="7"/>
    </row>
    <row r="108" spans="2:7">
      <c r="B108" s="5" t="s">
        <v>847</v>
      </c>
      <c r="C108">
        <f t="shared" si="2"/>
        <v>5</v>
      </c>
      <c r="D108" s="2">
        <v>0.70138888888888895</v>
      </c>
      <c r="E108">
        <f t="shared" si="3"/>
        <v>91</v>
      </c>
      <c r="F108">
        <v>-100</v>
      </c>
      <c r="G108" s="7"/>
    </row>
    <row r="109" spans="2:7">
      <c r="B109" s="5" t="s">
        <v>848</v>
      </c>
      <c r="C109">
        <f t="shared" si="2"/>
        <v>5</v>
      </c>
      <c r="D109" s="2">
        <v>0.70833333333333304</v>
      </c>
      <c r="E109">
        <f t="shared" si="3"/>
        <v>90.8</v>
      </c>
      <c r="F109">
        <v>-100</v>
      </c>
      <c r="G109" s="7"/>
    </row>
    <row r="110" spans="2:7">
      <c r="B110" s="5" t="s">
        <v>849</v>
      </c>
      <c r="C110">
        <f t="shared" si="2"/>
        <v>5</v>
      </c>
      <c r="D110" s="2">
        <v>0.71527777777777801</v>
      </c>
      <c r="E110">
        <f t="shared" si="3"/>
        <v>90.7</v>
      </c>
      <c r="F110">
        <v>-100</v>
      </c>
      <c r="G110" s="7"/>
    </row>
    <row r="111" spans="2:7">
      <c r="B111" s="5" t="s">
        <v>850</v>
      </c>
      <c r="C111">
        <f t="shared" si="2"/>
        <v>5</v>
      </c>
      <c r="D111" s="2">
        <v>0.72222222222222199</v>
      </c>
      <c r="E111">
        <f t="shared" si="3"/>
        <v>90.8</v>
      </c>
      <c r="F111">
        <v>-100</v>
      </c>
      <c r="G111" s="7"/>
    </row>
    <row r="112" spans="2:7">
      <c r="B112" s="5" t="s">
        <v>851</v>
      </c>
      <c r="C112">
        <f t="shared" si="2"/>
        <v>5</v>
      </c>
      <c r="D112" s="2">
        <v>0.72916666666666696</v>
      </c>
      <c r="E112">
        <f t="shared" si="3"/>
        <v>91.1</v>
      </c>
      <c r="F112">
        <v>-100</v>
      </c>
      <c r="G112" s="7"/>
    </row>
    <row r="113" spans="2:7">
      <c r="B113" s="5" t="s">
        <v>852</v>
      </c>
      <c r="C113">
        <f t="shared" si="2"/>
        <v>5</v>
      </c>
      <c r="D113" s="2">
        <v>0.73611111111111105</v>
      </c>
      <c r="E113">
        <f t="shared" si="3"/>
        <v>91.4</v>
      </c>
      <c r="F113">
        <v>-100</v>
      </c>
      <c r="G113" s="7"/>
    </row>
    <row r="114" spans="2:7">
      <c r="B114" s="5" t="s">
        <v>853</v>
      </c>
      <c r="C114">
        <f t="shared" si="2"/>
        <v>5</v>
      </c>
      <c r="D114" s="2">
        <v>0.74305555555555503</v>
      </c>
      <c r="E114">
        <f t="shared" si="3"/>
        <v>92</v>
      </c>
      <c r="F114">
        <v>-100</v>
      </c>
      <c r="G114" s="7"/>
    </row>
    <row r="115" spans="2:7">
      <c r="B115" s="5" t="s">
        <v>854</v>
      </c>
      <c r="C115">
        <f t="shared" si="2"/>
        <v>5</v>
      </c>
      <c r="D115" s="2">
        <v>0.75</v>
      </c>
      <c r="E115">
        <f t="shared" si="3"/>
        <v>92.7</v>
      </c>
      <c r="F115">
        <v>-100</v>
      </c>
      <c r="G115" s="7"/>
    </row>
    <row r="116" spans="2:7">
      <c r="B116" s="5" t="s">
        <v>855</v>
      </c>
      <c r="C116">
        <f t="shared" si="2"/>
        <v>5</v>
      </c>
      <c r="D116" s="2">
        <v>0.75694444444444398</v>
      </c>
      <c r="E116">
        <f t="shared" si="3"/>
        <v>93.5</v>
      </c>
      <c r="F116">
        <v>-100</v>
      </c>
      <c r="G116" s="7"/>
    </row>
    <row r="117" spans="2:7">
      <c r="B117" s="5" t="s">
        <v>856</v>
      </c>
      <c r="C117">
        <f t="shared" si="2"/>
        <v>5</v>
      </c>
      <c r="D117" s="2">
        <v>0.76388888888888895</v>
      </c>
      <c r="E117">
        <f t="shared" si="3"/>
        <v>94.4</v>
      </c>
      <c r="F117">
        <v>-100</v>
      </c>
      <c r="G117" s="7"/>
    </row>
    <row r="118" spans="2:7">
      <c r="B118" s="5" t="s">
        <v>857</v>
      </c>
      <c r="C118">
        <f t="shared" si="2"/>
        <v>5</v>
      </c>
      <c r="D118" s="2">
        <v>0.77083333333333304</v>
      </c>
      <c r="E118">
        <f t="shared" si="3"/>
        <v>95.4</v>
      </c>
      <c r="F118">
        <v>-100</v>
      </c>
      <c r="G118" s="7"/>
    </row>
    <row r="119" spans="2:7">
      <c r="B119" s="5" t="s">
        <v>858</v>
      </c>
      <c r="C119">
        <f t="shared" si="2"/>
        <v>5</v>
      </c>
      <c r="D119" s="2">
        <v>0.77777777777777801</v>
      </c>
      <c r="E119">
        <f t="shared" si="3"/>
        <v>96.5</v>
      </c>
      <c r="F119">
        <v>-100</v>
      </c>
      <c r="G119" s="7"/>
    </row>
    <row r="120" spans="2:7">
      <c r="B120" s="5" t="s">
        <v>859</v>
      </c>
      <c r="C120">
        <f t="shared" si="2"/>
        <v>5</v>
      </c>
      <c r="D120" s="2">
        <v>0.78472222222222199</v>
      </c>
      <c r="E120">
        <f t="shared" si="3"/>
        <v>97.6</v>
      </c>
      <c r="F120">
        <v>-100</v>
      </c>
      <c r="G120" s="7"/>
    </row>
    <row r="121" spans="2:7">
      <c r="B121" s="5" t="s">
        <v>860</v>
      </c>
      <c r="C121">
        <f t="shared" si="2"/>
        <v>5</v>
      </c>
      <c r="D121" s="2">
        <v>0.79166666666666696</v>
      </c>
      <c r="E121">
        <f t="shared" si="3"/>
        <v>98.8</v>
      </c>
      <c r="F121">
        <v>-100</v>
      </c>
      <c r="G121" s="7"/>
    </row>
    <row r="122" spans="2:7">
      <c r="B122" s="5" t="s">
        <v>861</v>
      </c>
      <c r="C122">
        <f t="shared" si="2"/>
        <v>5</v>
      </c>
      <c r="D122" s="2">
        <v>0.79861111111111105</v>
      </c>
      <c r="E122">
        <f t="shared" si="3"/>
        <v>100</v>
      </c>
      <c r="F122">
        <v>-100</v>
      </c>
      <c r="G122" s="7"/>
    </row>
    <row r="123" spans="2:7">
      <c r="B123" s="5" t="s">
        <v>862</v>
      </c>
      <c r="C123">
        <f t="shared" si="2"/>
        <v>5</v>
      </c>
      <c r="D123" s="2">
        <v>0.80555555555555503</v>
      </c>
      <c r="E123">
        <f t="shared" si="3"/>
        <v>101.3</v>
      </c>
      <c r="F123">
        <v>-100</v>
      </c>
      <c r="G123" s="7"/>
    </row>
    <row r="124" spans="2:7">
      <c r="B124" s="5" t="s">
        <v>863</v>
      </c>
      <c r="C124">
        <f t="shared" si="2"/>
        <v>5</v>
      </c>
      <c r="D124" s="2">
        <v>0.8125</v>
      </c>
      <c r="E124">
        <f t="shared" si="3"/>
        <v>102.6</v>
      </c>
      <c r="F124">
        <v>-100</v>
      </c>
      <c r="G124" s="7"/>
    </row>
    <row r="125" spans="2:7">
      <c r="B125" s="5" t="s">
        <v>864</v>
      </c>
      <c r="C125">
        <f t="shared" si="2"/>
        <v>5</v>
      </c>
      <c r="D125" s="2">
        <v>0.81944444444444398</v>
      </c>
      <c r="E125">
        <f t="shared" si="3"/>
        <v>103.8</v>
      </c>
      <c r="F125">
        <v>-100</v>
      </c>
      <c r="G125" s="7"/>
    </row>
    <row r="126" spans="2:7">
      <c r="B126" s="5" t="s">
        <v>865</v>
      </c>
      <c r="C126">
        <f t="shared" si="2"/>
        <v>5</v>
      </c>
      <c r="D126" s="2">
        <v>0.82638888888888895</v>
      </c>
      <c r="E126">
        <f t="shared" si="3"/>
        <v>105.1</v>
      </c>
      <c r="F126">
        <v>-100</v>
      </c>
      <c r="G126" s="7"/>
    </row>
    <row r="127" spans="2:7">
      <c r="B127" s="5" t="s">
        <v>866</v>
      </c>
      <c r="C127">
        <f t="shared" si="2"/>
        <v>5</v>
      </c>
      <c r="D127" s="2">
        <v>0.83333333333333304</v>
      </c>
      <c r="E127">
        <f t="shared" si="3"/>
        <v>106.4</v>
      </c>
      <c r="F127">
        <v>-100</v>
      </c>
      <c r="G127" s="7"/>
    </row>
    <row r="128" spans="2:7">
      <c r="B128" s="5" t="s">
        <v>867</v>
      </c>
      <c r="C128">
        <f t="shared" si="2"/>
        <v>5</v>
      </c>
      <c r="D128" s="2">
        <v>0.84027777777777801</v>
      </c>
      <c r="E128">
        <f t="shared" si="3"/>
        <v>107.7</v>
      </c>
      <c r="F128">
        <v>-100</v>
      </c>
      <c r="G128" s="7"/>
    </row>
    <row r="129" spans="2:7">
      <c r="B129" s="5" t="s">
        <v>868</v>
      </c>
      <c r="C129">
        <f t="shared" si="2"/>
        <v>5</v>
      </c>
      <c r="D129" s="2">
        <v>0.84722222222222199</v>
      </c>
      <c r="E129">
        <f t="shared" si="3"/>
        <v>109.1</v>
      </c>
      <c r="F129">
        <v>-100</v>
      </c>
      <c r="G129" s="7"/>
    </row>
    <row r="130" spans="2:7">
      <c r="B130" s="5" t="s">
        <v>869</v>
      </c>
      <c r="C130">
        <f t="shared" si="2"/>
        <v>5</v>
      </c>
      <c r="D130" s="2">
        <v>0.85416666666666696</v>
      </c>
      <c r="E130">
        <f t="shared" si="3"/>
        <v>110.5</v>
      </c>
      <c r="F130">
        <v>-100</v>
      </c>
      <c r="G130" s="7"/>
    </row>
    <row r="131" spans="2:7">
      <c r="B131" s="5" t="s">
        <v>870</v>
      </c>
      <c r="C131">
        <f t="shared" si="2"/>
        <v>5</v>
      </c>
      <c r="D131" s="2">
        <v>0.86111111111111105</v>
      </c>
      <c r="E131">
        <f t="shared" si="3"/>
        <v>111.9</v>
      </c>
      <c r="F131">
        <v>-100</v>
      </c>
      <c r="G131" s="7"/>
    </row>
    <row r="132" spans="2:7">
      <c r="B132" s="5" t="s">
        <v>871</v>
      </c>
      <c r="C132">
        <f t="shared" si="2"/>
        <v>5</v>
      </c>
      <c r="D132" s="2">
        <v>0.86805555555555503</v>
      </c>
      <c r="E132">
        <f t="shared" si="3"/>
        <v>113.4</v>
      </c>
      <c r="F132">
        <v>-100</v>
      </c>
      <c r="G132" s="7"/>
    </row>
    <row r="133" spans="2:7">
      <c r="B133" s="5" t="s">
        <v>872</v>
      </c>
      <c r="C133">
        <f t="shared" si="2"/>
        <v>5</v>
      </c>
      <c r="D133" s="2">
        <v>0.875</v>
      </c>
      <c r="E133">
        <f t="shared" si="3"/>
        <v>114.9</v>
      </c>
      <c r="F133">
        <v>-100</v>
      </c>
      <c r="G133" s="7"/>
    </row>
    <row r="134" spans="2:7">
      <c r="B134" s="5" t="s">
        <v>873</v>
      </c>
      <c r="C134">
        <f t="shared" si="2"/>
        <v>5</v>
      </c>
      <c r="D134" s="2">
        <v>0.88194444444444398</v>
      </c>
      <c r="E134">
        <f t="shared" si="3"/>
        <v>116.4</v>
      </c>
      <c r="F134">
        <v>-100</v>
      </c>
      <c r="G134" s="7"/>
    </row>
    <row r="135" spans="2:7">
      <c r="B135" s="5" t="s">
        <v>874</v>
      </c>
      <c r="C135">
        <f t="shared" si="2"/>
        <v>5</v>
      </c>
      <c r="D135" s="2">
        <v>0.88888888888888895</v>
      </c>
      <c r="E135">
        <f t="shared" si="3"/>
        <v>118</v>
      </c>
      <c r="F135">
        <v>-100</v>
      </c>
      <c r="G135" s="7"/>
    </row>
    <row r="136" spans="2:7">
      <c r="B136" s="5" t="s">
        <v>875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119.6</v>
      </c>
      <c r="F136">
        <v>-100</v>
      </c>
      <c r="G136" s="7"/>
    </row>
    <row r="137" spans="2:7">
      <c r="B137" s="5" t="s">
        <v>876</v>
      </c>
      <c r="C137">
        <f t="shared" si="4"/>
        <v>5</v>
      </c>
      <c r="D137" s="2">
        <v>0.90277777777777801</v>
      </c>
      <c r="E137">
        <f t="shared" si="5"/>
        <v>121.2</v>
      </c>
      <c r="F137">
        <v>-100</v>
      </c>
      <c r="G137" s="7"/>
    </row>
    <row r="138" spans="2:7">
      <c r="B138" s="5" t="s">
        <v>877</v>
      </c>
      <c r="C138">
        <f t="shared" si="4"/>
        <v>5</v>
      </c>
      <c r="D138" s="2">
        <v>0.90972222222222199</v>
      </c>
      <c r="E138">
        <f t="shared" si="5"/>
        <v>122.9</v>
      </c>
      <c r="F138">
        <v>-100</v>
      </c>
      <c r="G138" s="7"/>
    </row>
    <row r="139" spans="2:7">
      <c r="B139" s="5" t="s">
        <v>878</v>
      </c>
      <c r="C139">
        <f t="shared" si="4"/>
        <v>5</v>
      </c>
      <c r="D139" s="2">
        <v>0.91666666666666696</v>
      </c>
      <c r="E139">
        <f t="shared" si="5"/>
        <v>124.5</v>
      </c>
      <c r="F139">
        <v>-100</v>
      </c>
      <c r="G139" s="7"/>
    </row>
    <row r="140" spans="2:7">
      <c r="B140" s="5" t="s">
        <v>879</v>
      </c>
      <c r="C140">
        <f t="shared" si="4"/>
        <v>5</v>
      </c>
      <c r="D140" s="2">
        <v>0.92361111111111105</v>
      </c>
      <c r="E140">
        <f t="shared" si="5"/>
        <v>126.1</v>
      </c>
      <c r="F140">
        <v>-100</v>
      </c>
      <c r="G140" s="7"/>
    </row>
    <row r="141" spans="2:7">
      <c r="B141" s="5" t="s">
        <v>880</v>
      </c>
      <c r="C141">
        <f t="shared" si="4"/>
        <v>5</v>
      </c>
      <c r="D141" s="2">
        <v>0.93055555555555503</v>
      </c>
      <c r="E141">
        <f t="shared" si="5"/>
        <v>127.6</v>
      </c>
      <c r="F141">
        <v>-100</v>
      </c>
      <c r="G141" s="7"/>
    </row>
    <row r="142" spans="2:7">
      <c r="B142" s="5" t="s">
        <v>881</v>
      </c>
      <c r="C142">
        <f t="shared" si="4"/>
        <v>5</v>
      </c>
      <c r="D142" s="2">
        <v>0.9375</v>
      </c>
      <c r="E142">
        <f t="shared" si="5"/>
        <v>129.1</v>
      </c>
      <c r="F142">
        <v>-100</v>
      </c>
      <c r="G142" s="7"/>
    </row>
    <row r="143" spans="2:7">
      <c r="B143" s="5" t="s">
        <v>882</v>
      </c>
      <c r="C143">
        <f t="shared" si="4"/>
        <v>5</v>
      </c>
      <c r="D143" s="2">
        <v>0.94444444444444398</v>
      </c>
      <c r="E143">
        <f t="shared" si="5"/>
        <v>130.4</v>
      </c>
      <c r="F143">
        <v>-100</v>
      </c>
      <c r="G143" s="7"/>
    </row>
    <row r="144" spans="2:7">
      <c r="B144" s="5" t="s">
        <v>883</v>
      </c>
      <c r="C144">
        <f t="shared" si="4"/>
        <v>5</v>
      </c>
      <c r="D144" s="2">
        <v>0.95138888888888895</v>
      </c>
      <c r="E144">
        <f t="shared" si="5"/>
        <v>131.6</v>
      </c>
      <c r="F144">
        <v>-100</v>
      </c>
      <c r="G144" s="7"/>
    </row>
    <row r="145" spans="2:7">
      <c r="B145" s="5" t="s">
        <v>884</v>
      </c>
      <c r="C145">
        <f t="shared" si="4"/>
        <v>5</v>
      </c>
      <c r="D145" s="2">
        <v>0.95833333333333304</v>
      </c>
      <c r="E145">
        <f t="shared" si="5"/>
        <v>132.69999999999999</v>
      </c>
      <c r="F145">
        <v>-100</v>
      </c>
      <c r="G145" s="7"/>
    </row>
    <row r="146" spans="2:7">
      <c r="B146" s="5" t="s">
        <v>885</v>
      </c>
      <c r="C146">
        <f t="shared" si="4"/>
        <v>5</v>
      </c>
      <c r="D146" s="2">
        <v>0.96527777777777801</v>
      </c>
      <c r="E146">
        <f t="shared" si="5"/>
        <v>133.6</v>
      </c>
      <c r="F146">
        <v>-100</v>
      </c>
      <c r="G146" s="7"/>
    </row>
    <row r="147" spans="2:7">
      <c r="B147" s="5" t="s">
        <v>886</v>
      </c>
      <c r="C147">
        <f t="shared" si="4"/>
        <v>5</v>
      </c>
      <c r="D147" s="2">
        <v>0.97222222222222199</v>
      </c>
      <c r="E147">
        <f t="shared" si="5"/>
        <v>134.30000000000001</v>
      </c>
      <c r="F147">
        <v>-100</v>
      </c>
      <c r="G147" s="7"/>
    </row>
    <row r="148" spans="2:7">
      <c r="B148" s="5" t="s">
        <v>887</v>
      </c>
      <c r="C148">
        <f t="shared" si="4"/>
        <v>5</v>
      </c>
      <c r="D148" s="2">
        <v>0.97916666666666696</v>
      </c>
      <c r="E148">
        <f t="shared" si="5"/>
        <v>134.9</v>
      </c>
      <c r="F148">
        <v>-100</v>
      </c>
      <c r="G148" s="7"/>
    </row>
    <row r="149" spans="2:7">
      <c r="B149" s="5" t="s">
        <v>888</v>
      </c>
      <c r="C149">
        <f t="shared" si="4"/>
        <v>5</v>
      </c>
      <c r="D149" s="2">
        <v>0.98611111111111105</v>
      </c>
      <c r="E149">
        <f t="shared" si="5"/>
        <v>135.30000000000001</v>
      </c>
      <c r="F149">
        <v>-100</v>
      </c>
      <c r="G149" s="7"/>
    </row>
    <row r="150" spans="2:7">
      <c r="B150" s="5" t="s">
        <v>889</v>
      </c>
      <c r="C150">
        <f t="shared" si="4"/>
        <v>5</v>
      </c>
      <c r="D150" s="2">
        <v>0.99305555555555503</v>
      </c>
      <c r="E150">
        <f t="shared" si="5"/>
        <v>135.5</v>
      </c>
      <c r="F150">
        <v>-100</v>
      </c>
      <c r="G150" s="7"/>
    </row>
    <row r="151" spans="2:7">
      <c r="B151" s="6">
        <v>1440135.5</v>
      </c>
    </row>
  </sheetData>
  <phoneticPr fontId="1"/>
  <hyperlinks>
    <hyperlink ref="B1" location="Dashboard!A1" display="Dashboard!A1" xr:uid="{4F21557B-AF9F-4FCC-A351-44FEFB713C79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999-DECE-465D-8178-4D0D65C1DC7C}">
  <dimension ref="B1:H151"/>
  <sheetViews>
    <sheetView zoomScale="85" zoomScaleNormal="85" workbookViewId="0">
      <selection activeCell="B1" sqref="B1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892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893</v>
      </c>
      <c r="C7">
        <f>FIND(",",$B7)</f>
        <v>2</v>
      </c>
      <c r="D7" s="2">
        <v>0</v>
      </c>
      <c r="E7">
        <f>VALUE(MID($B7,C7+1,LEN($B7)-$C7))</f>
        <v>141.9</v>
      </c>
      <c r="F7">
        <v>-100</v>
      </c>
      <c r="G7" s="7"/>
    </row>
    <row r="8" spans="2:7">
      <c r="B8" s="4" t="s">
        <v>894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895</v>
      </c>
      <c r="C9">
        <f t="shared" si="0"/>
        <v>3</v>
      </c>
      <c r="D9" s="2">
        <v>1.38888888888889E-2</v>
      </c>
      <c r="E9">
        <f t="shared" si="1"/>
        <v>139.6</v>
      </c>
      <c r="F9">
        <v>-100</v>
      </c>
      <c r="G9" s="7"/>
    </row>
    <row r="10" spans="2:7">
      <c r="B10" s="4" t="s">
        <v>896</v>
      </c>
      <c r="C10">
        <f t="shared" si="0"/>
        <v>3</v>
      </c>
      <c r="D10" s="2">
        <v>2.0833333333333301E-2</v>
      </c>
      <c r="E10">
        <f t="shared" si="1"/>
        <v>138.4</v>
      </c>
      <c r="F10">
        <v>-100</v>
      </c>
      <c r="G10" s="7"/>
    </row>
    <row r="11" spans="2:7">
      <c r="B11" s="4" t="s">
        <v>897</v>
      </c>
      <c r="C11">
        <f t="shared" si="0"/>
        <v>3</v>
      </c>
      <c r="D11" s="2">
        <v>2.7777777777777801E-2</v>
      </c>
      <c r="E11">
        <f t="shared" si="1"/>
        <v>137.19999999999999</v>
      </c>
      <c r="F11">
        <v>-100</v>
      </c>
      <c r="G11" s="7"/>
    </row>
    <row r="12" spans="2:7">
      <c r="B12" s="4" t="s">
        <v>898</v>
      </c>
      <c r="C12">
        <f t="shared" si="0"/>
        <v>3</v>
      </c>
      <c r="D12" s="2">
        <v>3.4722222222222203E-2</v>
      </c>
      <c r="E12">
        <f t="shared" si="1"/>
        <v>135.80000000000001</v>
      </c>
      <c r="F12">
        <v>-100</v>
      </c>
      <c r="G12" s="7"/>
    </row>
    <row r="13" spans="2:7">
      <c r="B13" s="4" t="s">
        <v>899</v>
      </c>
      <c r="C13">
        <f t="shared" si="0"/>
        <v>3</v>
      </c>
      <c r="D13" s="2">
        <v>4.1666666666666699E-2</v>
      </c>
      <c r="E13">
        <f t="shared" si="1"/>
        <v>134.5</v>
      </c>
      <c r="F13">
        <v>-100</v>
      </c>
      <c r="G13" s="7"/>
    </row>
    <row r="14" spans="2:7">
      <c r="B14" s="4" t="s">
        <v>753</v>
      </c>
      <c r="C14">
        <f t="shared" si="0"/>
        <v>3</v>
      </c>
      <c r="D14" s="2">
        <v>4.8611111111111098E-2</v>
      </c>
      <c r="E14">
        <f t="shared" si="1"/>
        <v>133.19999999999999</v>
      </c>
      <c r="F14">
        <v>-100</v>
      </c>
      <c r="G14" s="7"/>
    </row>
    <row r="15" spans="2:7">
      <c r="B15" s="4" t="s">
        <v>900</v>
      </c>
      <c r="C15">
        <f t="shared" si="0"/>
        <v>3</v>
      </c>
      <c r="D15" s="2">
        <v>5.5555555555555601E-2</v>
      </c>
      <c r="E15">
        <f t="shared" si="1"/>
        <v>131.9</v>
      </c>
      <c r="F15">
        <v>-100</v>
      </c>
      <c r="G15" s="7"/>
    </row>
    <row r="16" spans="2:7">
      <c r="B16" s="4" t="s">
        <v>901</v>
      </c>
      <c r="C16">
        <f t="shared" si="0"/>
        <v>3</v>
      </c>
      <c r="D16" s="2">
        <v>6.25E-2</v>
      </c>
      <c r="E16">
        <f t="shared" si="1"/>
        <v>130.6</v>
      </c>
      <c r="F16">
        <v>-100</v>
      </c>
      <c r="G16" s="7"/>
    </row>
    <row r="17" spans="2:8">
      <c r="B17" s="4" t="s">
        <v>902</v>
      </c>
      <c r="C17">
        <f t="shared" si="0"/>
        <v>4</v>
      </c>
      <c r="D17" s="2">
        <v>6.9444444444444406E-2</v>
      </c>
      <c r="E17">
        <f t="shared" si="1"/>
        <v>129.4</v>
      </c>
      <c r="F17">
        <v>-100</v>
      </c>
      <c r="G17" s="7"/>
    </row>
    <row r="18" spans="2:8">
      <c r="B18" s="4" t="s">
        <v>903</v>
      </c>
      <c r="C18">
        <f t="shared" si="0"/>
        <v>4</v>
      </c>
      <c r="D18" s="2">
        <v>7.6388888888888895E-2</v>
      </c>
      <c r="E18">
        <f t="shared" si="1"/>
        <v>128.19999999999999</v>
      </c>
      <c r="F18">
        <v>-100</v>
      </c>
      <c r="G18" s="7"/>
    </row>
    <row r="19" spans="2:8">
      <c r="B19" s="4" t="s">
        <v>904</v>
      </c>
      <c r="C19">
        <f t="shared" si="0"/>
        <v>4</v>
      </c>
      <c r="D19" s="2">
        <v>8.3333333333333301E-2</v>
      </c>
      <c r="E19">
        <f t="shared" si="1"/>
        <v>127</v>
      </c>
      <c r="F19">
        <v>-100</v>
      </c>
      <c r="G19" s="7"/>
    </row>
    <row r="20" spans="2:8">
      <c r="B20" s="4" t="s">
        <v>905</v>
      </c>
      <c r="C20">
        <f t="shared" si="0"/>
        <v>4</v>
      </c>
      <c r="D20" s="2">
        <v>9.0277777777777804E-2</v>
      </c>
      <c r="E20">
        <f t="shared" si="1"/>
        <v>125.9</v>
      </c>
      <c r="F20">
        <v>-100</v>
      </c>
      <c r="H20" s="7"/>
    </row>
    <row r="21" spans="2:8">
      <c r="B21" s="4" t="s">
        <v>906</v>
      </c>
      <c r="C21">
        <f t="shared" si="0"/>
        <v>4</v>
      </c>
      <c r="D21" s="2">
        <v>9.7222222222222196E-2</v>
      </c>
      <c r="E21">
        <f t="shared" si="1"/>
        <v>124.8</v>
      </c>
      <c r="F21">
        <v>-100</v>
      </c>
      <c r="G21" s="7"/>
    </row>
    <row r="22" spans="2:8">
      <c r="B22" s="4" t="s">
        <v>907</v>
      </c>
      <c r="C22">
        <f t="shared" si="0"/>
        <v>4</v>
      </c>
      <c r="D22" s="2">
        <v>0.104166666666667</v>
      </c>
      <c r="E22">
        <f t="shared" si="1"/>
        <v>123.6</v>
      </c>
      <c r="F22">
        <v>-100</v>
      </c>
      <c r="G22" s="7"/>
    </row>
    <row r="23" spans="2:8">
      <c r="B23" s="4" t="s">
        <v>908</v>
      </c>
      <c r="C23">
        <f t="shared" si="0"/>
        <v>4</v>
      </c>
      <c r="D23" s="2">
        <v>0.11111111111111099</v>
      </c>
      <c r="E23">
        <f t="shared" si="1"/>
        <v>122.5</v>
      </c>
      <c r="F23">
        <v>-100</v>
      </c>
      <c r="G23" s="7"/>
    </row>
    <row r="24" spans="2:8">
      <c r="B24" s="4" t="s">
        <v>909</v>
      </c>
      <c r="C24">
        <f t="shared" si="0"/>
        <v>4</v>
      </c>
      <c r="D24" s="2">
        <v>0.118055555555556</v>
      </c>
      <c r="E24">
        <f t="shared" si="1"/>
        <v>121.3</v>
      </c>
      <c r="F24">
        <v>-100</v>
      </c>
      <c r="G24" s="7"/>
    </row>
    <row r="25" spans="2:8">
      <c r="B25" s="4" t="s">
        <v>910</v>
      </c>
      <c r="C25">
        <f t="shared" si="0"/>
        <v>4</v>
      </c>
      <c r="D25" s="2">
        <v>0.125</v>
      </c>
      <c r="E25">
        <f t="shared" si="1"/>
        <v>120</v>
      </c>
      <c r="F25">
        <v>-100</v>
      </c>
      <c r="G25" s="7"/>
    </row>
    <row r="26" spans="2:8">
      <c r="B26" s="4" t="s">
        <v>911</v>
      </c>
      <c r="C26">
        <f t="shared" si="0"/>
        <v>4</v>
      </c>
      <c r="D26" s="2">
        <v>0.131944444444444</v>
      </c>
      <c r="E26">
        <f t="shared" si="1"/>
        <v>118.7</v>
      </c>
      <c r="F26">
        <v>-100</v>
      </c>
      <c r="G26" s="7"/>
    </row>
    <row r="27" spans="2:8">
      <c r="B27" s="4" t="s">
        <v>912</v>
      </c>
      <c r="C27">
        <f t="shared" si="0"/>
        <v>4</v>
      </c>
      <c r="D27" s="2">
        <v>0.13888888888888901</v>
      </c>
      <c r="E27">
        <f t="shared" si="1"/>
        <v>117.3</v>
      </c>
      <c r="F27">
        <v>-100</v>
      </c>
      <c r="G27" s="7"/>
    </row>
    <row r="28" spans="2:8">
      <c r="B28" s="4" t="s">
        <v>913</v>
      </c>
      <c r="C28">
        <f t="shared" si="0"/>
        <v>4</v>
      </c>
      <c r="D28" s="2">
        <v>0.14583333333333301</v>
      </c>
      <c r="E28">
        <f t="shared" si="1"/>
        <v>115.8</v>
      </c>
      <c r="F28">
        <v>-100</v>
      </c>
      <c r="G28" s="7"/>
    </row>
    <row r="29" spans="2:8">
      <c r="B29" s="4" t="s">
        <v>914</v>
      </c>
      <c r="C29">
        <f t="shared" si="0"/>
        <v>4</v>
      </c>
      <c r="D29" s="2">
        <v>0.15277777777777801</v>
      </c>
      <c r="E29">
        <f t="shared" si="1"/>
        <v>114.2</v>
      </c>
      <c r="F29">
        <v>-100</v>
      </c>
      <c r="G29" s="7"/>
    </row>
    <row r="30" spans="2:8">
      <c r="B30" s="4" t="s">
        <v>915</v>
      </c>
      <c r="C30">
        <f t="shared" si="0"/>
        <v>4</v>
      </c>
      <c r="D30" s="2">
        <v>0.15972222222222199</v>
      </c>
      <c r="E30">
        <f t="shared" si="1"/>
        <v>112.4</v>
      </c>
      <c r="F30">
        <v>-100</v>
      </c>
      <c r="G30" s="7"/>
    </row>
    <row r="31" spans="2:8">
      <c r="B31" s="4" t="s">
        <v>916</v>
      </c>
      <c r="C31">
        <f t="shared" si="0"/>
        <v>4</v>
      </c>
      <c r="D31" s="2">
        <v>0.16666666666666699</v>
      </c>
      <c r="E31">
        <f t="shared" si="1"/>
        <v>110.6</v>
      </c>
      <c r="F31">
        <v>-100</v>
      </c>
      <c r="G31" s="7"/>
    </row>
    <row r="32" spans="2:8">
      <c r="B32" s="4" t="s">
        <v>917</v>
      </c>
      <c r="C32">
        <f t="shared" si="0"/>
        <v>4</v>
      </c>
      <c r="D32" s="2">
        <v>0.17361111111111099</v>
      </c>
      <c r="E32">
        <f t="shared" si="1"/>
        <v>108.7</v>
      </c>
      <c r="F32">
        <v>-100</v>
      </c>
      <c r="G32" s="7"/>
    </row>
    <row r="33" spans="2:7">
      <c r="B33" s="4" t="s">
        <v>918</v>
      </c>
      <c r="C33">
        <f t="shared" si="0"/>
        <v>4</v>
      </c>
      <c r="D33" s="2">
        <v>0.180555555555556</v>
      </c>
      <c r="E33">
        <f t="shared" si="1"/>
        <v>106.7</v>
      </c>
      <c r="F33">
        <v>-100</v>
      </c>
      <c r="G33" s="7"/>
    </row>
    <row r="34" spans="2:7">
      <c r="B34" s="4" t="s">
        <v>919</v>
      </c>
      <c r="C34">
        <f t="shared" si="0"/>
        <v>4</v>
      </c>
      <c r="D34" s="2">
        <v>0.1875</v>
      </c>
      <c r="E34">
        <f t="shared" si="1"/>
        <v>104.7</v>
      </c>
      <c r="F34">
        <v>-100</v>
      </c>
      <c r="G34" s="7"/>
    </row>
    <row r="35" spans="2:7">
      <c r="B35" s="4" t="s">
        <v>920</v>
      </c>
      <c r="C35">
        <f t="shared" si="0"/>
        <v>4</v>
      </c>
      <c r="D35" s="2">
        <v>0.194444444444444</v>
      </c>
      <c r="E35">
        <f t="shared" si="1"/>
        <v>102.6</v>
      </c>
      <c r="F35">
        <v>-100</v>
      </c>
      <c r="G35" s="7"/>
    </row>
    <row r="36" spans="2:7">
      <c r="B36" s="4" t="s">
        <v>921</v>
      </c>
      <c r="C36">
        <f t="shared" si="0"/>
        <v>4</v>
      </c>
      <c r="D36" s="2">
        <v>0.20138888888888901</v>
      </c>
      <c r="E36">
        <f t="shared" si="1"/>
        <v>100.5</v>
      </c>
      <c r="F36">
        <v>-100</v>
      </c>
      <c r="G36" s="7"/>
    </row>
    <row r="37" spans="2:7">
      <c r="B37" s="4" t="s">
        <v>922</v>
      </c>
      <c r="C37">
        <f t="shared" si="0"/>
        <v>4</v>
      </c>
      <c r="D37" s="2">
        <v>0.20833333333333301</v>
      </c>
      <c r="E37">
        <f t="shared" si="1"/>
        <v>98.4</v>
      </c>
      <c r="F37">
        <v>-100</v>
      </c>
      <c r="G37" s="7"/>
    </row>
    <row r="38" spans="2:7">
      <c r="B38" s="4" t="s">
        <v>923</v>
      </c>
      <c r="C38">
        <f t="shared" si="0"/>
        <v>4</v>
      </c>
      <c r="D38" s="2">
        <v>0.21527777777777801</v>
      </c>
      <c r="E38">
        <f t="shared" si="1"/>
        <v>96.3</v>
      </c>
      <c r="F38">
        <v>-100</v>
      </c>
      <c r="G38" s="7"/>
    </row>
    <row r="39" spans="2:7">
      <c r="B39" s="4" t="s">
        <v>924</v>
      </c>
      <c r="C39">
        <f t="shared" si="0"/>
        <v>4</v>
      </c>
      <c r="D39" s="2">
        <v>0.22222222222222199</v>
      </c>
      <c r="E39">
        <f t="shared" si="1"/>
        <v>94.2</v>
      </c>
      <c r="F39">
        <f>E39</f>
        <v>94.2</v>
      </c>
      <c r="G39" s="7" t="s">
        <v>890</v>
      </c>
    </row>
    <row r="40" spans="2:7">
      <c r="B40" s="4" t="s">
        <v>925</v>
      </c>
      <c r="C40">
        <f t="shared" si="0"/>
        <v>4</v>
      </c>
      <c r="D40" s="2">
        <v>0.22916666666666699</v>
      </c>
      <c r="E40">
        <f t="shared" si="1"/>
        <v>92.2</v>
      </c>
      <c r="F40">
        <v>-100</v>
      </c>
      <c r="G40" s="7"/>
    </row>
    <row r="41" spans="2:7">
      <c r="B41" s="4" t="s">
        <v>926</v>
      </c>
      <c r="C41">
        <f t="shared" si="0"/>
        <v>4</v>
      </c>
      <c r="D41" s="2">
        <v>0.23611111111111099</v>
      </c>
      <c r="E41">
        <f t="shared" si="1"/>
        <v>90.3</v>
      </c>
      <c r="F41">
        <v>-100</v>
      </c>
      <c r="G41" s="7"/>
    </row>
    <row r="42" spans="2:7">
      <c r="B42" s="4" t="s">
        <v>927</v>
      </c>
      <c r="C42">
        <f t="shared" si="0"/>
        <v>4</v>
      </c>
      <c r="D42" s="2">
        <v>0.243055555555556</v>
      </c>
      <c r="E42">
        <f t="shared" si="1"/>
        <v>88.5</v>
      </c>
      <c r="F42">
        <v>-100</v>
      </c>
      <c r="G42" s="7"/>
    </row>
    <row r="43" spans="2:7">
      <c r="B43" s="4" t="s">
        <v>928</v>
      </c>
      <c r="C43">
        <f t="shared" si="0"/>
        <v>4</v>
      </c>
      <c r="D43" s="2">
        <v>0.25</v>
      </c>
      <c r="E43">
        <f t="shared" si="1"/>
        <v>86.7</v>
      </c>
      <c r="F43">
        <v>-100</v>
      </c>
      <c r="G43" s="7"/>
    </row>
    <row r="44" spans="2:7">
      <c r="B44" s="4" t="s">
        <v>929</v>
      </c>
      <c r="C44">
        <f t="shared" si="0"/>
        <v>4</v>
      </c>
      <c r="D44" s="2">
        <v>0.25694444444444398</v>
      </c>
      <c r="E44">
        <f t="shared" si="1"/>
        <v>85</v>
      </c>
      <c r="F44">
        <v>-100</v>
      </c>
      <c r="G44" s="7"/>
    </row>
    <row r="45" spans="2:7">
      <c r="B45" s="4" t="s">
        <v>930</v>
      </c>
      <c r="C45">
        <f t="shared" si="0"/>
        <v>4</v>
      </c>
      <c r="D45" s="2">
        <v>0.26388888888888901</v>
      </c>
      <c r="E45">
        <f t="shared" si="1"/>
        <v>83.4</v>
      </c>
      <c r="F45">
        <v>-100</v>
      </c>
      <c r="G45" s="7"/>
    </row>
    <row r="46" spans="2:7">
      <c r="B46" s="4" t="s">
        <v>931</v>
      </c>
      <c r="C46">
        <f t="shared" si="0"/>
        <v>4</v>
      </c>
      <c r="D46" s="2">
        <v>0.27083333333333298</v>
      </c>
      <c r="E46">
        <f t="shared" si="1"/>
        <v>81.8</v>
      </c>
      <c r="F46">
        <v>-100</v>
      </c>
      <c r="G46" s="7"/>
    </row>
    <row r="47" spans="2:7">
      <c r="B47" s="4" t="s">
        <v>932</v>
      </c>
      <c r="C47">
        <f t="shared" si="0"/>
        <v>4</v>
      </c>
      <c r="D47" s="2">
        <v>0.27777777777777801</v>
      </c>
      <c r="E47">
        <f t="shared" si="1"/>
        <v>80.2</v>
      </c>
      <c r="F47">
        <v>-100</v>
      </c>
      <c r="G47" s="7"/>
    </row>
    <row r="48" spans="2:7">
      <c r="B48" s="4" t="s">
        <v>933</v>
      </c>
      <c r="C48">
        <f t="shared" si="0"/>
        <v>4</v>
      </c>
      <c r="D48" s="2">
        <v>0.28472222222222199</v>
      </c>
      <c r="E48">
        <f t="shared" si="1"/>
        <v>78.7</v>
      </c>
      <c r="F48">
        <v>-100</v>
      </c>
      <c r="G48" s="7"/>
    </row>
    <row r="49" spans="2:8">
      <c r="B49" s="4" t="s">
        <v>934</v>
      </c>
      <c r="C49">
        <f t="shared" si="0"/>
        <v>4</v>
      </c>
      <c r="D49" s="2">
        <v>0.29166666666666702</v>
      </c>
      <c r="E49">
        <f t="shared" si="1"/>
        <v>77.3</v>
      </c>
      <c r="F49">
        <v>-100</v>
      </c>
      <c r="G49" s="7"/>
    </row>
    <row r="50" spans="2:8">
      <c r="B50" s="4" t="s">
        <v>935</v>
      </c>
      <c r="C50">
        <f t="shared" si="0"/>
        <v>4</v>
      </c>
      <c r="D50" s="2">
        <v>0.29861111111111099</v>
      </c>
      <c r="E50">
        <f t="shared" si="1"/>
        <v>75.8</v>
      </c>
      <c r="F50">
        <v>-100</v>
      </c>
      <c r="G50" s="7"/>
    </row>
    <row r="51" spans="2:8">
      <c r="B51" s="4" t="s">
        <v>936</v>
      </c>
      <c r="C51">
        <f t="shared" si="0"/>
        <v>4</v>
      </c>
      <c r="D51" s="2">
        <v>0.30555555555555602</v>
      </c>
      <c r="E51">
        <f t="shared" si="1"/>
        <v>74.3</v>
      </c>
      <c r="F51">
        <v>-100</v>
      </c>
      <c r="G51" s="7"/>
    </row>
    <row r="52" spans="2:8">
      <c r="B52" s="4" t="s">
        <v>937</v>
      </c>
      <c r="C52">
        <f t="shared" si="0"/>
        <v>4</v>
      </c>
      <c r="D52" s="2">
        <v>0.3125</v>
      </c>
      <c r="E52">
        <f t="shared" si="1"/>
        <v>72.8</v>
      </c>
      <c r="F52">
        <v>-100</v>
      </c>
      <c r="G52" s="7"/>
    </row>
    <row r="53" spans="2:8">
      <c r="B53" s="4" t="s">
        <v>938</v>
      </c>
      <c r="C53">
        <f t="shared" si="0"/>
        <v>4</v>
      </c>
      <c r="D53" s="2">
        <v>0.31944444444444398</v>
      </c>
      <c r="E53">
        <f t="shared" si="1"/>
        <v>71.3</v>
      </c>
      <c r="F53">
        <v>-100</v>
      </c>
      <c r="G53" s="7"/>
    </row>
    <row r="54" spans="2:8">
      <c r="B54" s="4" t="s">
        <v>939</v>
      </c>
      <c r="C54">
        <f t="shared" si="0"/>
        <v>4</v>
      </c>
      <c r="D54" s="2">
        <v>0.32638888888888901</v>
      </c>
      <c r="E54">
        <f t="shared" si="1"/>
        <v>69.8</v>
      </c>
      <c r="F54">
        <v>-100</v>
      </c>
      <c r="G54" s="7"/>
    </row>
    <row r="55" spans="2:8">
      <c r="B55" s="4" t="s">
        <v>940</v>
      </c>
      <c r="C55">
        <f t="shared" si="0"/>
        <v>4</v>
      </c>
      <c r="D55" s="2">
        <v>0.33333333333333298</v>
      </c>
      <c r="E55">
        <f t="shared" si="1"/>
        <v>68.2</v>
      </c>
      <c r="F55">
        <v>-100</v>
      </c>
      <c r="G55" s="7"/>
    </row>
    <row r="56" spans="2:8">
      <c r="B56" s="4" t="s">
        <v>941</v>
      </c>
      <c r="C56">
        <f t="shared" si="0"/>
        <v>4</v>
      </c>
      <c r="D56" s="2">
        <v>0.34027777777777801</v>
      </c>
      <c r="E56">
        <f t="shared" si="1"/>
        <v>66.7</v>
      </c>
      <c r="F56">
        <v>-100</v>
      </c>
      <c r="G56" s="7"/>
    </row>
    <row r="57" spans="2:8">
      <c r="B57" s="4" t="s">
        <v>942</v>
      </c>
      <c r="C57">
        <f t="shared" si="0"/>
        <v>4</v>
      </c>
      <c r="D57" s="2">
        <v>0.34722222222222199</v>
      </c>
      <c r="E57">
        <f t="shared" si="1"/>
        <v>65.2</v>
      </c>
      <c r="F57">
        <v>-100</v>
      </c>
      <c r="G57" s="7"/>
    </row>
    <row r="58" spans="2:8">
      <c r="B58" s="4" t="s">
        <v>943</v>
      </c>
      <c r="C58">
        <f t="shared" si="0"/>
        <v>4</v>
      </c>
      <c r="D58" s="2">
        <v>0.35416666666666702</v>
      </c>
      <c r="E58">
        <f t="shared" si="1"/>
        <v>63.7</v>
      </c>
      <c r="F58">
        <v>-100</v>
      </c>
      <c r="G58" s="7"/>
    </row>
    <row r="59" spans="2:8">
      <c r="B59" s="4" t="s">
        <v>944</v>
      </c>
      <c r="C59">
        <f t="shared" si="0"/>
        <v>4</v>
      </c>
      <c r="D59" s="2">
        <v>0.36111111111111099</v>
      </c>
      <c r="E59">
        <f t="shared" si="1"/>
        <v>62.3</v>
      </c>
      <c r="F59">
        <v>-100</v>
      </c>
      <c r="G59" s="7"/>
    </row>
    <row r="60" spans="2:8">
      <c r="B60" s="4" t="s">
        <v>945</v>
      </c>
      <c r="C60">
        <f t="shared" si="0"/>
        <v>4</v>
      </c>
      <c r="D60" s="2">
        <v>0.36805555555555602</v>
      </c>
      <c r="E60">
        <f t="shared" si="1"/>
        <v>61</v>
      </c>
      <c r="F60">
        <v>-100</v>
      </c>
      <c r="G60" s="7"/>
    </row>
    <row r="61" spans="2:8">
      <c r="B61" s="4" t="s">
        <v>946</v>
      </c>
      <c r="C61">
        <f t="shared" si="0"/>
        <v>4</v>
      </c>
      <c r="D61" s="2">
        <v>0.375</v>
      </c>
      <c r="E61">
        <f t="shared" si="1"/>
        <v>59.9</v>
      </c>
      <c r="F61">
        <v>-100</v>
      </c>
      <c r="G61" s="7"/>
    </row>
    <row r="62" spans="2:8">
      <c r="B62" s="4" t="s">
        <v>947</v>
      </c>
      <c r="C62">
        <f t="shared" si="0"/>
        <v>4</v>
      </c>
      <c r="D62" s="2">
        <v>0.38194444444444398</v>
      </c>
      <c r="E62">
        <f t="shared" si="1"/>
        <v>58.8</v>
      </c>
      <c r="F62">
        <v>-100</v>
      </c>
      <c r="G62" s="7"/>
    </row>
    <row r="63" spans="2:8">
      <c r="B63" s="4" t="s">
        <v>948</v>
      </c>
      <c r="C63">
        <f t="shared" si="0"/>
        <v>4</v>
      </c>
      <c r="D63" s="2">
        <v>0.38888888888888901</v>
      </c>
      <c r="E63">
        <f t="shared" si="1"/>
        <v>58</v>
      </c>
      <c r="F63">
        <v>-100</v>
      </c>
      <c r="G63" s="7"/>
    </row>
    <row r="64" spans="2:8">
      <c r="B64" s="4" t="s">
        <v>949</v>
      </c>
      <c r="C64">
        <f t="shared" si="0"/>
        <v>4</v>
      </c>
      <c r="D64" s="2">
        <v>0.39583333333333298</v>
      </c>
      <c r="E64">
        <f t="shared" si="1"/>
        <v>57.3</v>
      </c>
      <c r="F64">
        <v>-100</v>
      </c>
      <c r="H64" s="7"/>
    </row>
    <row r="65" spans="2:7">
      <c r="B65" s="4" t="s">
        <v>950</v>
      </c>
      <c r="C65">
        <f t="shared" si="0"/>
        <v>4</v>
      </c>
      <c r="D65" s="2">
        <v>0.40277777777777801</v>
      </c>
      <c r="E65">
        <f t="shared" si="1"/>
        <v>56.8</v>
      </c>
      <c r="F65">
        <v>-100</v>
      </c>
      <c r="G65" s="7"/>
    </row>
    <row r="66" spans="2:7">
      <c r="B66" s="4" t="s">
        <v>951</v>
      </c>
      <c r="C66">
        <f t="shared" si="0"/>
        <v>4</v>
      </c>
      <c r="D66" s="2">
        <v>0.40972222222222199</v>
      </c>
      <c r="E66">
        <f t="shared" si="1"/>
        <v>56.6</v>
      </c>
      <c r="F66">
        <v>-100</v>
      </c>
      <c r="G66" s="7"/>
    </row>
    <row r="67" spans="2:7">
      <c r="B67" s="4" t="s">
        <v>952</v>
      </c>
      <c r="C67">
        <f t="shared" si="0"/>
        <v>4</v>
      </c>
      <c r="D67" s="2">
        <v>0.41666666666666702</v>
      </c>
      <c r="E67">
        <f t="shared" si="1"/>
        <v>56.6</v>
      </c>
      <c r="F67">
        <v>-100</v>
      </c>
      <c r="G67" s="7"/>
    </row>
    <row r="68" spans="2:7">
      <c r="B68" s="4" t="s">
        <v>953</v>
      </c>
      <c r="C68">
        <f t="shared" si="0"/>
        <v>4</v>
      </c>
      <c r="D68" s="2">
        <v>0.42361111111111099</v>
      </c>
      <c r="E68">
        <f t="shared" si="1"/>
        <v>56.8</v>
      </c>
      <c r="F68">
        <v>-100</v>
      </c>
      <c r="G68" s="7"/>
    </row>
    <row r="69" spans="2:7">
      <c r="B69" s="4" t="s">
        <v>954</v>
      </c>
      <c r="C69">
        <f t="shared" si="0"/>
        <v>4</v>
      </c>
      <c r="D69" s="2">
        <v>0.43055555555555602</v>
      </c>
      <c r="E69">
        <f t="shared" si="1"/>
        <v>57.2</v>
      </c>
      <c r="F69">
        <v>-100</v>
      </c>
      <c r="G69" s="7"/>
    </row>
    <row r="70" spans="2:7">
      <c r="B70" s="4" t="s">
        <v>955</v>
      </c>
      <c r="C70">
        <f t="shared" si="0"/>
        <v>4</v>
      </c>
      <c r="D70" s="2">
        <v>0.4375</v>
      </c>
      <c r="E70">
        <f t="shared" si="1"/>
        <v>57.8</v>
      </c>
      <c r="F70">
        <v>-100</v>
      </c>
      <c r="G70" s="7"/>
    </row>
    <row r="71" spans="2:7">
      <c r="B71" s="4" t="s">
        <v>956</v>
      </c>
      <c r="C71">
        <f t="shared" si="0"/>
        <v>4</v>
      </c>
      <c r="D71" s="2">
        <v>0.44444444444444398</v>
      </c>
      <c r="E71">
        <f t="shared" si="1"/>
        <v>58.6</v>
      </c>
      <c r="F71">
        <v>-100</v>
      </c>
      <c r="G71" s="7"/>
    </row>
    <row r="72" spans="2:7">
      <c r="B72" s="4" t="s">
        <v>957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59.6</v>
      </c>
      <c r="F72">
        <v>-100</v>
      </c>
      <c r="G72" s="7"/>
    </row>
    <row r="73" spans="2:7">
      <c r="B73" s="4" t="s">
        <v>958</v>
      </c>
      <c r="C73">
        <f t="shared" si="2"/>
        <v>4</v>
      </c>
      <c r="D73" s="2">
        <v>0.45833333333333298</v>
      </c>
      <c r="E73">
        <f t="shared" si="3"/>
        <v>60.7</v>
      </c>
      <c r="F73">
        <v>-100</v>
      </c>
      <c r="G73" s="7"/>
    </row>
    <row r="74" spans="2:7">
      <c r="B74" s="4" t="s">
        <v>959</v>
      </c>
      <c r="C74">
        <f t="shared" si="2"/>
        <v>4</v>
      </c>
      <c r="D74" s="2">
        <v>0.46527777777777801</v>
      </c>
      <c r="E74">
        <f t="shared" si="3"/>
        <v>62</v>
      </c>
      <c r="F74">
        <v>-100</v>
      </c>
      <c r="G74" s="7"/>
    </row>
    <row r="75" spans="2:7">
      <c r="B75" s="4" t="s">
        <v>960</v>
      </c>
      <c r="C75">
        <f t="shared" si="2"/>
        <v>4</v>
      </c>
      <c r="D75" s="2">
        <v>0.47222222222222199</v>
      </c>
      <c r="E75">
        <f t="shared" si="3"/>
        <v>63.4</v>
      </c>
      <c r="F75">
        <v>-100</v>
      </c>
      <c r="G75" s="7"/>
    </row>
    <row r="76" spans="2:7">
      <c r="B76" s="4" t="s">
        <v>961</v>
      </c>
      <c r="C76">
        <f t="shared" si="2"/>
        <v>4</v>
      </c>
      <c r="D76" s="2">
        <v>0.47916666666666702</v>
      </c>
      <c r="E76">
        <f t="shared" si="3"/>
        <v>64.900000000000006</v>
      </c>
      <c r="F76">
        <v>-100</v>
      </c>
      <c r="G76" s="7"/>
    </row>
    <row r="77" spans="2:7">
      <c r="B77" s="4" t="s">
        <v>962</v>
      </c>
      <c r="C77">
        <f t="shared" si="2"/>
        <v>4</v>
      </c>
      <c r="D77" s="2">
        <v>0.48611111111111099</v>
      </c>
      <c r="E77">
        <f t="shared" si="3"/>
        <v>66.5</v>
      </c>
      <c r="F77">
        <v>-100</v>
      </c>
      <c r="G77" s="7"/>
    </row>
    <row r="78" spans="2:7">
      <c r="B78" s="4" t="s">
        <v>963</v>
      </c>
      <c r="C78">
        <f t="shared" si="2"/>
        <v>4</v>
      </c>
      <c r="D78" s="2">
        <v>0.49305555555555602</v>
      </c>
      <c r="E78">
        <f t="shared" si="3"/>
        <v>68.2</v>
      </c>
      <c r="F78">
        <v>-100</v>
      </c>
      <c r="G78" s="7"/>
    </row>
    <row r="79" spans="2:7">
      <c r="B79" s="5" t="s">
        <v>964</v>
      </c>
      <c r="C79">
        <f t="shared" si="2"/>
        <v>4</v>
      </c>
      <c r="D79" s="2">
        <v>0.5</v>
      </c>
      <c r="E79">
        <f t="shared" si="3"/>
        <v>69.900000000000006</v>
      </c>
      <c r="F79">
        <v>-100</v>
      </c>
      <c r="G79" s="7"/>
    </row>
    <row r="80" spans="2:7">
      <c r="B80" s="5" t="s">
        <v>965</v>
      </c>
      <c r="C80">
        <f t="shared" si="2"/>
        <v>4</v>
      </c>
      <c r="D80" s="2">
        <v>0.50694444444444398</v>
      </c>
      <c r="E80">
        <f t="shared" si="3"/>
        <v>71.8</v>
      </c>
      <c r="F80">
        <v>-100</v>
      </c>
      <c r="G80" s="7"/>
    </row>
    <row r="81" spans="2:7">
      <c r="B81" s="5" t="s">
        <v>966</v>
      </c>
      <c r="C81">
        <f t="shared" si="2"/>
        <v>4</v>
      </c>
      <c r="D81" s="2">
        <v>0.51388888888888895</v>
      </c>
      <c r="E81">
        <f t="shared" si="3"/>
        <v>73.7</v>
      </c>
      <c r="F81">
        <v>-100</v>
      </c>
      <c r="G81" s="7"/>
    </row>
    <row r="82" spans="2:7">
      <c r="B82" s="5" t="s">
        <v>967</v>
      </c>
      <c r="C82">
        <f t="shared" si="2"/>
        <v>4</v>
      </c>
      <c r="D82" s="2">
        <v>0.52083333333333304</v>
      </c>
      <c r="E82">
        <f t="shared" si="3"/>
        <v>75.7</v>
      </c>
      <c r="F82">
        <v>-100</v>
      </c>
      <c r="G82" s="7"/>
    </row>
    <row r="83" spans="2:7">
      <c r="B83" s="5" t="s">
        <v>968</v>
      </c>
      <c r="C83">
        <f t="shared" si="2"/>
        <v>4</v>
      </c>
      <c r="D83" s="2">
        <v>0.52777777777777801</v>
      </c>
      <c r="E83">
        <f t="shared" si="3"/>
        <v>77.8</v>
      </c>
      <c r="F83">
        <v>-100</v>
      </c>
      <c r="G83" s="7"/>
    </row>
    <row r="84" spans="2:7">
      <c r="B84" s="5" t="s">
        <v>969</v>
      </c>
      <c r="C84">
        <f t="shared" si="2"/>
        <v>4</v>
      </c>
      <c r="D84" s="2">
        <v>0.53472222222222199</v>
      </c>
      <c r="E84">
        <f t="shared" si="3"/>
        <v>80</v>
      </c>
      <c r="F84">
        <v>-100</v>
      </c>
      <c r="G84" s="7"/>
    </row>
    <row r="85" spans="2:7">
      <c r="B85" s="5" t="s">
        <v>970</v>
      </c>
      <c r="C85">
        <f t="shared" si="2"/>
        <v>4</v>
      </c>
      <c r="D85" s="2">
        <v>0.54166666666666696</v>
      </c>
      <c r="E85">
        <f t="shared" si="3"/>
        <v>82.3</v>
      </c>
      <c r="F85">
        <v>-100</v>
      </c>
      <c r="G85" s="7"/>
    </row>
    <row r="86" spans="2:7">
      <c r="B86" s="5" t="s">
        <v>971</v>
      </c>
      <c r="C86">
        <f t="shared" si="2"/>
        <v>4</v>
      </c>
      <c r="D86" s="2">
        <v>0.54861111111111105</v>
      </c>
      <c r="E86">
        <f t="shared" si="3"/>
        <v>84.8</v>
      </c>
      <c r="F86">
        <v>-100</v>
      </c>
      <c r="G86" s="7"/>
    </row>
    <row r="87" spans="2:7">
      <c r="B87" s="5" t="s">
        <v>972</v>
      </c>
      <c r="C87">
        <f t="shared" si="2"/>
        <v>4</v>
      </c>
      <c r="D87" s="2">
        <v>0.55555555555555602</v>
      </c>
      <c r="E87">
        <f t="shared" si="3"/>
        <v>87.5</v>
      </c>
      <c r="F87">
        <v>-100</v>
      </c>
      <c r="G87" s="7"/>
    </row>
    <row r="88" spans="2:7">
      <c r="B88" s="5" t="s">
        <v>973</v>
      </c>
      <c r="C88">
        <f t="shared" si="2"/>
        <v>4</v>
      </c>
      <c r="D88" s="2">
        <v>0.5625</v>
      </c>
      <c r="E88">
        <f t="shared" si="3"/>
        <v>90.3</v>
      </c>
      <c r="F88">
        <v>-100</v>
      </c>
      <c r="G88" s="7"/>
    </row>
    <row r="89" spans="2:7">
      <c r="B89" s="5" t="s">
        <v>974</v>
      </c>
      <c r="C89">
        <f t="shared" si="2"/>
        <v>4</v>
      </c>
      <c r="D89" s="2">
        <v>0.56944444444444398</v>
      </c>
      <c r="E89">
        <f t="shared" si="3"/>
        <v>93.2</v>
      </c>
      <c r="F89">
        <v>-100</v>
      </c>
      <c r="G89" s="7"/>
    </row>
    <row r="90" spans="2:7">
      <c r="B90" s="5" t="s">
        <v>975</v>
      </c>
      <c r="C90">
        <f t="shared" si="2"/>
        <v>4</v>
      </c>
      <c r="D90" s="2">
        <v>0.57638888888888895</v>
      </c>
      <c r="E90">
        <f t="shared" si="3"/>
        <v>96.3</v>
      </c>
      <c r="F90">
        <v>-100</v>
      </c>
      <c r="G90" s="7"/>
    </row>
    <row r="91" spans="2:7">
      <c r="B91" s="5" t="s">
        <v>976</v>
      </c>
      <c r="C91">
        <f t="shared" si="2"/>
        <v>4</v>
      </c>
      <c r="D91" s="2">
        <v>0.58333333333333304</v>
      </c>
      <c r="E91">
        <f t="shared" si="3"/>
        <v>99.5</v>
      </c>
      <c r="F91">
        <v>-100</v>
      </c>
      <c r="G91" s="7"/>
    </row>
    <row r="92" spans="2:7">
      <c r="B92" s="5" t="s">
        <v>977</v>
      </c>
      <c r="C92">
        <f t="shared" si="2"/>
        <v>4</v>
      </c>
      <c r="D92" s="2">
        <v>0.59027777777777801</v>
      </c>
      <c r="E92">
        <f t="shared" si="3"/>
        <v>102.9</v>
      </c>
      <c r="F92">
        <v>-100</v>
      </c>
      <c r="G92" s="7"/>
    </row>
    <row r="93" spans="2:7">
      <c r="B93" s="5" t="s">
        <v>978</v>
      </c>
      <c r="C93">
        <f t="shared" si="2"/>
        <v>4</v>
      </c>
      <c r="D93" s="2">
        <v>0.59722222222222199</v>
      </c>
      <c r="E93">
        <f t="shared" si="3"/>
        <v>106.3</v>
      </c>
      <c r="F93">
        <v>-100</v>
      </c>
      <c r="G93" s="7"/>
    </row>
    <row r="94" spans="2:7">
      <c r="B94" s="5" t="s">
        <v>979</v>
      </c>
      <c r="C94">
        <f t="shared" si="2"/>
        <v>4</v>
      </c>
      <c r="D94" s="2">
        <v>0.60416666666666696</v>
      </c>
      <c r="E94">
        <f t="shared" si="3"/>
        <v>109.8</v>
      </c>
      <c r="F94">
        <v>-100</v>
      </c>
      <c r="G94" s="7"/>
    </row>
    <row r="95" spans="2:7">
      <c r="B95" s="5" t="s">
        <v>980</v>
      </c>
      <c r="C95">
        <f t="shared" si="2"/>
        <v>4</v>
      </c>
      <c r="D95" s="2">
        <v>0.61111111111111105</v>
      </c>
      <c r="E95">
        <f t="shared" si="3"/>
        <v>113.3</v>
      </c>
      <c r="F95">
        <v>-100</v>
      </c>
      <c r="G95" s="7"/>
    </row>
    <row r="96" spans="2:7">
      <c r="B96" s="5" t="s">
        <v>981</v>
      </c>
      <c r="C96">
        <f t="shared" si="2"/>
        <v>4</v>
      </c>
      <c r="D96" s="2">
        <v>0.61805555555555503</v>
      </c>
      <c r="E96">
        <f t="shared" si="3"/>
        <v>116.7</v>
      </c>
      <c r="F96">
        <v>-100</v>
      </c>
      <c r="G96" s="7"/>
    </row>
    <row r="97" spans="2:7">
      <c r="B97" s="5" t="s">
        <v>982</v>
      </c>
      <c r="C97">
        <f t="shared" si="2"/>
        <v>4</v>
      </c>
      <c r="D97" s="2">
        <v>0.625</v>
      </c>
      <c r="E97">
        <f t="shared" si="3"/>
        <v>120.2</v>
      </c>
      <c r="F97">
        <v>-100</v>
      </c>
      <c r="G97" s="7"/>
    </row>
    <row r="98" spans="2:7">
      <c r="B98" s="5" t="s">
        <v>983</v>
      </c>
      <c r="C98">
        <f t="shared" si="2"/>
        <v>4</v>
      </c>
      <c r="D98" s="2">
        <v>0.63194444444444398</v>
      </c>
      <c r="E98">
        <f t="shared" si="3"/>
        <v>123.5</v>
      </c>
      <c r="F98">
        <v>-100</v>
      </c>
      <c r="G98" s="7"/>
    </row>
    <row r="99" spans="2:7">
      <c r="B99" s="5" t="s">
        <v>984</v>
      </c>
      <c r="C99">
        <f t="shared" si="2"/>
        <v>4</v>
      </c>
      <c r="D99" s="2">
        <v>0.63888888888888895</v>
      </c>
      <c r="E99">
        <f t="shared" si="3"/>
        <v>126.7</v>
      </c>
      <c r="F99">
        <v>-100</v>
      </c>
      <c r="G99" s="7"/>
    </row>
    <row r="100" spans="2:7">
      <c r="B100" s="5" t="s">
        <v>985</v>
      </c>
      <c r="C100">
        <f t="shared" si="2"/>
        <v>4</v>
      </c>
      <c r="D100" s="2">
        <v>0.64583333333333304</v>
      </c>
      <c r="E100">
        <f t="shared" si="3"/>
        <v>129.69999999999999</v>
      </c>
      <c r="F100">
        <v>-100</v>
      </c>
      <c r="G100" s="7"/>
    </row>
    <row r="101" spans="2:7">
      <c r="B101" s="5" t="s">
        <v>986</v>
      </c>
      <c r="C101">
        <f t="shared" si="2"/>
        <v>4</v>
      </c>
      <c r="D101" s="2">
        <v>0.65277777777777801</v>
      </c>
      <c r="E101">
        <f t="shared" si="3"/>
        <v>132.5</v>
      </c>
      <c r="F101">
        <v>-100</v>
      </c>
      <c r="G101" s="7"/>
    </row>
    <row r="102" spans="2:7">
      <c r="B102" s="5" t="s">
        <v>987</v>
      </c>
      <c r="C102">
        <f t="shared" si="2"/>
        <v>4</v>
      </c>
      <c r="D102" s="2">
        <v>0.65972222222222199</v>
      </c>
      <c r="E102">
        <f t="shared" si="3"/>
        <v>135</v>
      </c>
      <c r="F102">
        <v>-100</v>
      </c>
      <c r="G102" s="7"/>
    </row>
    <row r="103" spans="2:7">
      <c r="B103" s="5" t="s">
        <v>988</v>
      </c>
      <c r="C103">
        <f t="shared" si="2"/>
        <v>4</v>
      </c>
      <c r="D103" s="2">
        <v>0.66666666666666696</v>
      </c>
      <c r="E103">
        <f t="shared" si="3"/>
        <v>137.4</v>
      </c>
      <c r="F103">
        <v>-100</v>
      </c>
      <c r="G103" s="7"/>
    </row>
    <row r="104" spans="2:7">
      <c r="B104" s="5" t="s">
        <v>989</v>
      </c>
      <c r="C104">
        <f t="shared" si="2"/>
        <v>4</v>
      </c>
      <c r="D104" s="2">
        <v>0.67361111111111105</v>
      </c>
      <c r="E104">
        <f t="shared" si="3"/>
        <v>139.4</v>
      </c>
      <c r="F104">
        <v>-100</v>
      </c>
      <c r="G104" s="7"/>
    </row>
    <row r="105" spans="2:7">
      <c r="B105" s="5" t="s">
        <v>990</v>
      </c>
      <c r="C105">
        <f t="shared" si="2"/>
        <v>4</v>
      </c>
      <c r="D105" s="2">
        <v>0.68055555555555503</v>
      </c>
      <c r="E105">
        <f t="shared" si="3"/>
        <v>141.19999999999999</v>
      </c>
      <c r="F105">
        <v>-100</v>
      </c>
      <c r="G105" s="7"/>
    </row>
    <row r="106" spans="2:7">
      <c r="B106" s="5" t="s">
        <v>991</v>
      </c>
      <c r="C106">
        <f t="shared" si="2"/>
        <v>4</v>
      </c>
      <c r="D106" s="2">
        <v>0.6875</v>
      </c>
      <c r="E106">
        <f t="shared" si="3"/>
        <v>142.80000000000001</v>
      </c>
      <c r="F106">
        <v>-100</v>
      </c>
      <c r="G106" s="7"/>
    </row>
    <row r="107" spans="2:7">
      <c r="B107" s="5" t="s">
        <v>992</v>
      </c>
      <c r="C107">
        <f t="shared" si="2"/>
        <v>5</v>
      </c>
      <c r="D107" s="2">
        <v>0.69444444444444398</v>
      </c>
      <c r="E107">
        <f t="shared" si="3"/>
        <v>144.1</v>
      </c>
      <c r="F107">
        <v>-100</v>
      </c>
      <c r="G107" s="7"/>
    </row>
    <row r="108" spans="2:7">
      <c r="B108" s="5" t="s">
        <v>993</v>
      </c>
      <c r="C108">
        <f t="shared" si="2"/>
        <v>5</v>
      </c>
      <c r="D108" s="2">
        <v>0.70138888888888895</v>
      </c>
      <c r="E108">
        <f t="shared" si="3"/>
        <v>145.19999999999999</v>
      </c>
      <c r="F108">
        <v>-100</v>
      </c>
      <c r="G108" s="7"/>
    </row>
    <row r="109" spans="2:7">
      <c r="B109" s="5" t="s">
        <v>994</v>
      </c>
      <c r="C109">
        <f t="shared" si="2"/>
        <v>5</v>
      </c>
      <c r="D109" s="2">
        <v>0.70833333333333304</v>
      </c>
      <c r="E109">
        <f t="shared" si="3"/>
        <v>146.1</v>
      </c>
      <c r="F109">
        <v>-100</v>
      </c>
      <c r="G109" s="7"/>
    </row>
    <row r="110" spans="2:7">
      <c r="B110" s="5" t="s">
        <v>995</v>
      </c>
      <c r="C110">
        <f t="shared" si="2"/>
        <v>5</v>
      </c>
      <c r="D110" s="2">
        <v>0.71527777777777801</v>
      </c>
      <c r="E110">
        <f t="shared" si="3"/>
        <v>146.80000000000001</v>
      </c>
      <c r="F110">
        <v>-100</v>
      </c>
      <c r="G110" s="7"/>
    </row>
    <row r="111" spans="2:7">
      <c r="B111" s="5" t="s">
        <v>996</v>
      </c>
      <c r="C111">
        <f t="shared" si="2"/>
        <v>5</v>
      </c>
      <c r="D111" s="2">
        <v>0.72222222222222199</v>
      </c>
      <c r="E111">
        <f t="shared" si="3"/>
        <v>147.4</v>
      </c>
      <c r="F111">
        <v>-100</v>
      </c>
      <c r="G111" s="7"/>
    </row>
    <row r="112" spans="2:7">
      <c r="B112" s="5" t="s">
        <v>997</v>
      </c>
      <c r="C112">
        <f t="shared" si="2"/>
        <v>5</v>
      </c>
      <c r="D112" s="2">
        <v>0.72916666666666696</v>
      </c>
      <c r="E112">
        <f t="shared" si="3"/>
        <v>147.9</v>
      </c>
      <c r="F112">
        <v>-100</v>
      </c>
      <c r="G112" s="7"/>
    </row>
    <row r="113" spans="2:7">
      <c r="B113" s="5" t="s">
        <v>998</v>
      </c>
      <c r="C113">
        <f t="shared" si="2"/>
        <v>5</v>
      </c>
      <c r="D113" s="2">
        <v>0.73611111111111105</v>
      </c>
      <c r="E113">
        <f t="shared" si="3"/>
        <v>148.30000000000001</v>
      </c>
      <c r="F113">
        <v>-100</v>
      </c>
      <c r="G113" s="7"/>
    </row>
    <row r="114" spans="2:7">
      <c r="B114" s="5" t="s">
        <v>999</v>
      </c>
      <c r="C114">
        <f t="shared" si="2"/>
        <v>5</v>
      </c>
      <c r="D114" s="2">
        <v>0.74305555555555503</v>
      </c>
      <c r="E114">
        <f t="shared" si="3"/>
        <v>148.69999999999999</v>
      </c>
      <c r="F114">
        <v>-100</v>
      </c>
      <c r="G114" s="7"/>
    </row>
    <row r="115" spans="2:7">
      <c r="B115" s="5" t="s">
        <v>1000</v>
      </c>
      <c r="C115">
        <f t="shared" si="2"/>
        <v>5</v>
      </c>
      <c r="D115" s="2">
        <v>0.75</v>
      </c>
      <c r="E115">
        <f t="shared" si="3"/>
        <v>149</v>
      </c>
      <c r="F115">
        <v>-100</v>
      </c>
      <c r="G115" s="7"/>
    </row>
    <row r="116" spans="2:7">
      <c r="B116" s="5" t="s">
        <v>1001</v>
      </c>
      <c r="C116">
        <f t="shared" si="2"/>
        <v>5</v>
      </c>
      <c r="D116" s="2">
        <v>0.75694444444444398</v>
      </c>
      <c r="E116">
        <f t="shared" si="3"/>
        <v>149.30000000000001</v>
      </c>
      <c r="F116">
        <v>-100</v>
      </c>
      <c r="G116" s="7"/>
    </row>
    <row r="117" spans="2:7">
      <c r="B117" s="5" t="s">
        <v>1002</v>
      </c>
      <c r="C117">
        <f t="shared" si="2"/>
        <v>5</v>
      </c>
      <c r="D117" s="2">
        <v>0.76388888888888895</v>
      </c>
      <c r="E117">
        <f t="shared" si="3"/>
        <v>149.5</v>
      </c>
      <c r="F117">
        <v>-100</v>
      </c>
      <c r="G117" s="7"/>
    </row>
    <row r="118" spans="2:7">
      <c r="B118" s="5" t="s">
        <v>1003</v>
      </c>
      <c r="C118">
        <f t="shared" si="2"/>
        <v>5</v>
      </c>
      <c r="D118" s="2">
        <v>0.77083333333333304</v>
      </c>
      <c r="E118">
        <f t="shared" si="3"/>
        <v>149.80000000000001</v>
      </c>
      <c r="F118">
        <v>-100</v>
      </c>
      <c r="G118" s="7"/>
    </row>
    <row r="119" spans="2:7">
      <c r="B119" s="5" t="s">
        <v>1004</v>
      </c>
      <c r="C119">
        <f t="shared" si="2"/>
        <v>5</v>
      </c>
      <c r="D119" s="2">
        <v>0.77777777777777801</v>
      </c>
      <c r="E119">
        <f t="shared" si="3"/>
        <v>150</v>
      </c>
      <c r="F119">
        <v>-100</v>
      </c>
      <c r="G119" s="7"/>
    </row>
    <row r="120" spans="2:7">
      <c r="B120" s="5" t="s">
        <v>1005</v>
      </c>
      <c r="C120">
        <f t="shared" si="2"/>
        <v>5</v>
      </c>
      <c r="D120" s="2">
        <v>0.78472222222222199</v>
      </c>
      <c r="E120">
        <f t="shared" si="3"/>
        <v>150.19999999999999</v>
      </c>
      <c r="F120">
        <v>-100</v>
      </c>
      <c r="G120" s="7"/>
    </row>
    <row r="121" spans="2:7">
      <c r="B121" s="5" t="s">
        <v>1006</v>
      </c>
      <c r="C121">
        <f t="shared" si="2"/>
        <v>5</v>
      </c>
      <c r="D121" s="2">
        <v>0.79166666666666696</v>
      </c>
      <c r="E121">
        <f t="shared" si="3"/>
        <v>150.4</v>
      </c>
      <c r="F121">
        <v>-100</v>
      </c>
      <c r="G121" s="7"/>
    </row>
    <row r="122" spans="2:7">
      <c r="B122" s="5" t="s">
        <v>1007</v>
      </c>
      <c r="C122">
        <f t="shared" si="2"/>
        <v>5</v>
      </c>
      <c r="D122" s="2">
        <v>0.79861111111111105</v>
      </c>
      <c r="E122">
        <f t="shared" si="3"/>
        <v>150.5</v>
      </c>
      <c r="F122">
        <v>-100</v>
      </c>
      <c r="G122" s="7"/>
    </row>
    <row r="123" spans="2:7">
      <c r="B123" s="5" t="s">
        <v>1008</v>
      </c>
      <c r="C123">
        <f t="shared" si="2"/>
        <v>5</v>
      </c>
      <c r="D123" s="2">
        <v>0.80555555555555503</v>
      </c>
      <c r="E123">
        <f t="shared" si="3"/>
        <v>150.6</v>
      </c>
      <c r="F123">
        <v>-100</v>
      </c>
      <c r="G123" s="7"/>
    </row>
    <row r="124" spans="2:7">
      <c r="B124" s="5" t="s">
        <v>1009</v>
      </c>
      <c r="C124">
        <f t="shared" si="2"/>
        <v>5</v>
      </c>
      <c r="D124" s="2">
        <v>0.8125</v>
      </c>
      <c r="E124">
        <f t="shared" si="3"/>
        <v>150.5</v>
      </c>
      <c r="F124">
        <v>-100</v>
      </c>
      <c r="G124" s="7"/>
    </row>
    <row r="125" spans="2:7">
      <c r="B125" s="5" t="s">
        <v>1010</v>
      </c>
      <c r="C125">
        <f t="shared" si="2"/>
        <v>5</v>
      </c>
      <c r="D125" s="2">
        <v>0.81944444444444398</v>
      </c>
      <c r="E125">
        <f t="shared" si="3"/>
        <v>150.4</v>
      </c>
      <c r="F125">
        <v>-100</v>
      </c>
      <c r="G125" s="7"/>
    </row>
    <row r="126" spans="2:7">
      <c r="B126" s="5" t="s">
        <v>1011</v>
      </c>
      <c r="C126">
        <f t="shared" si="2"/>
        <v>5</v>
      </c>
      <c r="D126" s="2">
        <v>0.82638888888888895</v>
      </c>
      <c r="E126">
        <f t="shared" si="3"/>
        <v>150.19999999999999</v>
      </c>
      <c r="F126">
        <v>-100</v>
      </c>
      <c r="G126" s="7"/>
    </row>
    <row r="127" spans="2:7">
      <c r="B127" s="5" t="s">
        <v>1012</v>
      </c>
      <c r="C127">
        <f t="shared" si="2"/>
        <v>5</v>
      </c>
      <c r="D127" s="2">
        <v>0.83333333333333304</v>
      </c>
      <c r="E127">
        <f t="shared" si="3"/>
        <v>149.9</v>
      </c>
      <c r="F127">
        <v>-100</v>
      </c>
      <c r="G127" s="7"/>
    </row>
    <row r="128" spans="2:7">
      <c r="B128" s="5" t="s">
        <v>1013</v>
      </c>
      <c r="C128">
        <f t="shared" si="2"/>
        <v>5</v>
      </c>
      <c r="D128" s="2">
        <v>0.84027777777777801</v>
      </c>
      <c r="E128">
        <f t="shared" si="3"/>
        <v>149.5</v>
      </c>
      <c r="F128">
        <v>-100</v>
      </c>
      <c r="G128" s="7"/>
    </row>
    <row r="129" spans="2:7">
      <c r="B129" s="5" t="s">
        <v>1014</v>
      </c>
      <c r="C129">
        <f t="shared" si="2"/>
        <v>5</v>
      </c>
      <c r="D129" s="2">
        <v>0.84722222222222199</v>
      </c>
      <c r="E129">
        <f t="shared" si="3"/>
        <v>149</v>
      </c>
      <c r="F129">
        <v>-100</v>
      </c>
      <c r="G129" s="7"/>
    </row>
    <row r="130" spans="2:7">
      <c r="B130" s="5" t="s">
        <v>1015</v>
      </c>
      <c r="C130">
        <f t="shared" si="2"/>
        <v>5</v>
      </c>
      <c r="D130" s="2">
        <v>0.85416666666666696</v>
      </c>
      <c r="E130">
        <f t="shared" si="3"/>
        <v>148.5</v>
      </c>
      <c r="F130">
        <v>-100</v>
      </c>
      <c r="G130" s="7"/>
    </row>
    <row r="131" spans="2:7">
      <c r="B131" s="5" t="s">
        <v>1016</v>
      </c>
      <c r="C131">
        <f t="shared" si="2"/>
        <v>5</v>
      </c>
      <c r="D131" s="2">
        <v>0.86111111111111105</v>
      </c>
      <c r="E131">
        <f t="shared" si="3"/>
        <v>147.80000000000001</v>
      </c>
      <c r="F131">
        <v>-100</v>
      </c>
      <c r="G131" s="7"/>
    </row>
    <row r="132" spans="2:7">
      <c r="B132" s="5" t="s">
        <v>1017</v>
      </c>
      <c r="C132">
        <f t="shared" si="2"/>
        <v>5</v>
      </c>
      <c r="D132" s="2">
        <v>0.86805555555555503</v>
      </c>
      <c r="E132">
        <f t="shared" si="3"/>
        <v>147.19999999999999</v>
      </c>
      <c r="F132">
        <v>-100</v>
      </c>
      <c r="G132" s="7"/>
    </row>
    <row r="133" spans="2:7">
      <c r="B133" s="5" t="s">
        <v>1018</v>
      </c>
      <c r="C133">
        <f t="shared" si="2"/>
        <v>5</v>
      </c>
      <c r="D133" s="2">
        <v>0.875</v>
      </c>
      <c r="E133">
        <f t="shared" si="3"/>
        <v>146.5</v>
      </c>
      <c r="F133">
        <v>-100</v>
      </c>
      <c r="G133" s="7"/>
    </row>
    <row r="134" spans="2:7">
      <c r="B134" s="5" t="s">
        <v>1019</v>
      </c>
      <c r="C134">
        <f t="shared" si="2"/>
        <v>5</v>
      </c>
      <c r="D134" s="2">
        <v>0.88194444444444398</v>
      </c>
      <c r="E134">
        <f t="shared" si="3"/>
        <v>145.9</v>
      </c>
      <c r="F134">
        <v>-100</v>
      </c>
      <c r="G134" s="7"/>
    </row>
    <row r="135" spans="2:7">
      <c r="B135" s="5" t="s">
        <v>1020</v>
      </c>
      <c r="C135">
        <f t="shared" si="2"/>
        <v>5</v>
      </c>
      <c r="D135" s="2">
        <v>0.88888888888888895</v>
      </c>
      <c r="E135">
        <f t="shared" si="3"/>
        <v>145.30000000000001</v>
      </c>
      <c r="F135">
        <v>-100</v>
      </c>
      <c r="G135" s="7"/>
    </row>
    <row r="136" spans="2:7">
      <c r="B136" s="5" t="s">
        <v>1021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144.80000000000001</v>
      </c>
      <c r="F136">
        <v>-100</v>
      </c>
      <c r="G136" s="7"/>
    </row>
    <row r="137" spans="2:7">
      <c r="B137" s="5" t="s">
        <v>1022</v>
      </c>
      <c r="C137">
        <f t="shared" si="4"/>
        <v>5</v>
      </c>
      <c r="D137" s="2">
        <v>0.90277777777777801</v>
      </c>
      <c r="E137">
        <f t="shared" si="5"/>
        <v>144.30000000000001</v>
      </c>
      <c r="F137">
        <v>-100</v>
      </c>
      <c r="G137" s="7"/>
    </row>
    <row r="138" spans="2:7">
      <c r="B138" s="5" t="s">
        <v>1023</v>
      </c>
      <c r="C138">
        <f t="shared" si="4"/>
        <v>5</v>
      </c>
      <c r="D138" s="2">
        <v>0.90972222222222199</v>
      </c>
      <c r="E138">
        <f t="shared" si="5"/>
        <v>143.9</v>
      </c>
      <c r="F138">
        <v>-100</v>
      </c>
      <c r="G138" s="7"/>
    </row>
    <row r="139" spans="2:7">
      <c r="B139" s="5" t="s">
        <v>1024</v>
      </c>
      <c r="C139">
        <f t="shared" si="4"/>
        <v>5</v>
      </c>
      <c r="D139" s="2">
        <v>0.91666666666666696</v>
      </c>
      <c r="E139">
        <f t="shared" si="5"/>
        <v>143.69999999999999</v>
      </c>
      <c r="F139">
        <v>-100</v>
      </c>
      <c r="G139" s="7"/>
    </row>
    <row r="140" spans="2:7">
      <c r="B140" s="5" t="s">
        <v>1025</v>
      </c>
      <c r="C140">
        <f t="shared" si="4"/>
        <v>5</v>
      </c>
      <c r="D140" s="2">
        <v>0.92361111111111105</v>
      </c>
      <c r="E140">
        <f t="shared" si="5"/>
        <v>143.6</v>
      </c>
      <c r="F140">
        <v>-100</v>
      </c>
      <c r="G140" s="7"/>
    </row>
    <row r="141" spans="2:7">
      <c r="B141" s="5" t="s">
        <v>1026</v>
      </c>
      <c r="C141">
        <f t="shared" si="4"/>
        <v>5</v>
      </c>
      <c r="D141" s="2">
        <v>0.93055555555555503</v>
      </c>
      <c r="E141">
        <f t="shared" si="5"/>
        <v>143.5</v>
      </c>
      <c r="F141">
        <v>-100</v>
      </c>
      <c r="G141" s="7"/>
    </row>
    <row r="142" spans="2:7">
      <c r="B142" s="5" t="s">
        <v>1027</v>
      </c>
      <c r="C142">
        <f t="shared" si="4"/>
        <v>5</v>
      </c>
      <c r="D142" s="2">
        <v>0.9375</v>
      </c>
      <c r="E142">
        <f t="shared" si="5"/>
        <v>143.6</v>
      </c>
      <c r="F142">
        <v>-100</v>
      </c>
      <c r="G142" s="7"/>
    </row>
    <row r="143" spans="2:7">
      <c r="B143" s="5" t="s">
        <v>1028</v>
      </c>
      <c r="C143">
        <f t="shared" si="4"/>
        <v>5</v>
      </c>
      <c r="D143" s="2">
        <v>0.94444444444444398</v>
      </c>
      <c r="E143">
        <f t="shared" si="5"/>
        <v>143.69999999999999</v>
      </c>
      <c r="F143">
        <v>-100</v>
      </c>
      <c r="G143" s="7"/>
    </row>
    <row r="144" spans="2:7">
      <c r="B144" s="5" t="s">
        <v>1029</v>
      </c>
      <c r="C144">
        <f t="shared" si="4"/>
        <v>5</v>
      </c>
      <c r="D144" s="2">
        <v>0.95138888888888895</v>
      </c>
      <c r="E144">
        <f t="shared" si="5"/>
        <v>143.9</v>
      </c>
      <c r="F144">
        <v>-100</v>
      </c>
      <c r="G144" s="7"/>
    </row>
    <row r="145" spans="2:7">
      <c r="B145" s="5" t="s">
        <v>1030</v>
      </c>
      <c r="C145">
        <f t="shared" si="4"/>
        <v>5</v>
      </c>
      <c r="D145" s="2">
        <v>0.95833333333333304</v>
      </c>
      <c r="E145">
        <f t="shared" si="5"/>
        <v>144.1</v>
      </c>
      <c r="F145">
        <v>-100</v>
      </c>
      <c r="G145" s="7"/>
    </row>
    <row r="146" spans="2:7">
      <c r="B146" s="5" t="s">
        <v>1031</v>
      </c>
      <c r="C146">
        <f t="shared" si="4"/>
        <v>5</v>
      </c>
      <c r="D146" s="2">
        <v>0.96527777777777801</v>
      </c>
      <c r="E146">
        <f t="shared" si="5"/>
        <v>144.30000000000001</v>
      </c>
      <c r="F146">
        <v>-100</v>
      </c>
      <c r="G146" s="7"/>
    </row>
    <row r="147" spans="2:7">
      <c r="B147" s="5" t="s">
        <v>1032</v>
      </c>
      <c r="C147">
        <f t="shared" si="4"/>
        <v>5</v>
      </c>
      <c r="D147" s="2">
        <v>0.97222222222222199</v>
      </c>
      <c r="E147">
        <f t="shared" si="5"/>
        <v>144.5</v>
      </c>
      <c r="F147">
        <v>-100</v>
      </c>
      <c r="G147" s="7"/>
    </row>
    <row r="148" spans="2:7">
      <c r="B148" s="5" t="s">
        <v>1033</v>
      </c>
      <c r="C148">
        <f t="shared" si="4"/>
        <v>5</v>
      </c>
      <c r="D148" s="2">
        <v>0.97916666666666696</v>
      </c>
      <c r="E148">
        <f t="shared" si="5"/>
        <v>144.6</v>
      </c>
      <c r="F148">
        <v>-100</v>
      </c>
      <c r="G148" s="7"/>
    </row>
    <row r="149" spans="2:7">
      <c r="B149" s="5" t="s">
        <v>1034</v>
      </c>
      <c r="C149">
        <f t="shared" si="4"/>
        <v>5</v>
      </c>
      <c r="D149" s="2">
        <v>0.98611111111111105</v>
      </c>
      <c r="E149">
        <f t="shared" si="5"/>
        <v>144.69999999999999</v>
      </c>
      <c r="F149">
        <v>-100</v>
      </c>
      <c r="G149" s="7"/>
    </row>
    <row r="150" spans="2:7">
      <c r="B150" s="5" t="s">
        <v>1035</v>
      </c>
      <c r="C150">
        <f t="shared" si="4"/>
        <v>5</v>
      </c>
      <c r="D150" s="2">
        <v>0.99305555555555503</v>
      </c>
      <c r="E150">
        <f t="shared" si="5"/>
        <v>144.6</v>
      </c>
      <c r="F150">
        <v>-100</v>
      </c>
      <c r="G150" s="7"/>
    </row>
    <row r="151" spans="2:7">
      <c r="B151" s="6">
        <v>1440144.4</v>
      </c>
    </row>
  </sheetData>
  <phoneticPr fontId="1"/>
  <hyperlinks>
    <hyperlink ref="B1" location="Dashboard!A1" display="Dashboard!A1" xr:uid="{12709C94-FBBB-4A06-8ECD-313F98E47FAF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3B1-A929-4431-91EE-00B4A5E3EA46}">
  <dimension ref="B1:H151"/>
  <sheetViews>
    <sheetView zoomScale="85" zoomScaleNormal="85" workbookViewId="0">
      <selection activeCell="B1" sqref="B1"/>
    </sheetView>
  </sheetViews>
  <sheetFormatPr defaultRowHeight="18.45"/>
  <cols>
    <col min="1" max="1" width="2.640625" customWidth="1"/>
    <col min="2" max="2" width="17.140625" bestFit="1" customWidth="1"/>
    <col min="3" max="3" width="8.7109375" bestFit="1" customWidth="1"/>
    <col min="7" max="7" width="10.0703125" bestFit="1" customWidth="1"/>
  </cols>
  <sheetData>
    <row r="1" spans="2:7">
      <c r="B1" s="1" t="s">
        <v>1467</v>
      </c>
    </row>
    <row r="2" spans="2:7">
      <c r="B2" s="3" t="s">
        <v>6</v>
      </c>
    </row>
    <row r="3" spans="2:7">
      <c r="B3" s="3" t="s">
        <v>1036</v>
      </c>
    </row>
    <row r="4" spans="2:7">
      <c r="B4" s="3" t="s">
        <v>8</v>
      </c>
    </row>
    <row r="5" spans="2:7" ht="182.6" customHeight="1">
      <c r="B5" s="3"/>
    </row>
    <row r="6" spans="2:7">
      <c r="B6" s="3"/>
      <c r="D6" t="s">
        <v>2</v>
      </c>
      <c r="E6" t="s">
        <v>299</v>
      </c>
      <c r="F6" t="s">
        <v>300</v>
      </c>
    </row>
    <row r="7" spans="2:7">
      <c r="B7" s="4" t="s">
        <v>1037</v>
      </c>
      <c r="C7">
        <f>FIND(",",$B7)</f>
        <v>2</v>
      </c>
      <c r="D7" s="2">
        <v>0</v>
      </c>
      <c r="E7">
        <f>VALUE(MID($B7,C7+1,LEN($B7)-$C7))</f>
        <v>140.80000000000001</v>
      </c>
      <c r="F7">
        <v>-100</v>
      </c>
      <c r="G7" s="7"/>
    </row>
    <row r="8" spans="2:7">
      <c r="B8" s="4" t="s">
        <v>894</v>
      </c>
      <c r="C8">
        <f t="shared" ref="C8:C71" si="0">FIND(",",$B8)</f>
        <v>3</v>
      </c>
      <c r="D8" s="2">
        <v>6.9444444444444441E-3</v>
      </c>
      <c r="E8">
        <f t="shared" ref="E8:E71" si="1">VALUE(MID($B8,C8+1,LEN($B8)-$C8))</f>
        <v>140.80000000000001</v>
      </c>
      <c r="F8">
        <v>-100</v>
      </c>
      <c r="G8" s="7"/>
    </row>
    <row r="9" spans="2:7">
      <c r="B9" s="4" t="s">
        <v>1038</v>
      </c>
      <c r="C9">
        <f t="shared" si="0"/>
        <v>3</v>
      </c>
      <c r="D9" s="2">
        <v>1.38888888888889E-2</v>
      </c>
      <c r="E9">
        <f t="shared" si="1"/>
        <v>140.9</v>
      </c>
      <c r="F9">
        <v>-100</v>
      </c>
      <c r="G9" s="7"/>
    </row>
    <row r="10" spans="2:7">
      <c r="B10" s="4" t="s">
        <v>1039</v>
      </c>
      <c r="C10">
        <f t="shared" si="0"/>
        <v>3</v>
      </c>
      <c r="D10" s="2">
        <v>2.0833333333333301E-2</v>
      </c>
      <c r="E10">
        <f t="shared" si="1"/>
        <v>140.9</v>
      </c>
      <c r="F10">
        <v>-100</v>
      </c>
      <c r="G10" s="7"/>
    </row>
    <row r="11" spans="2:7">
      <c r="B11" s="4" t="s">
        <v>1040</v>
      </c>
      <c r="C11">
        <f t="shared" si="0"/>
        <v>3</v>
      </c>
      <c r="D11" s="2">
        <v>2.7777777777777801E-2</v>
      </c>
      <c r="E11">
        <f t="shared" si="1"/>
        <v>140.80000000000001</v>
      </c>
      <c r="F11">
        <v>-100</v>
      </c>
      <c r="G11" s="7"/>
    </row>
    <row r="12" spans="2:7">
      <c r="B12" s="4" t="s">
        <v>206</v>
      </c>
      <c r="C12">
        <f t="shared" si="0"/>
        <v>3</v>
      </c>
      <c r="D12" s="2">
        <v>3.4722222222222203E-2</v>
      </c>
      <c r="E12">
        <f t="shared" si="1"/>
        <v>140.69999999999999</v>
      </c>
      <c r="F12">
        <v>-100</v>
      </c>
      <c r="G12" s="7"/>
    </row>
    <row r="13" spans="2:7">
      <c r="B13" s="4" t="s">
        <v>1041</v>
      </c>
      <c r="C13">
        <f t="shared" si="0"/>
        <v>3</v>
      </c>
      <c r="D13" s="2">
        <v>4.1666666666666699E-2</v>
      </c>
      <c r="E13">
        <f t="shared" si="1"/>
        <v>140.5</v>
      </c>
      <c r="F13">
        <v>-100</v>
      </c>
      <c r="G13" s="7"/>
    </row>
    <row r="14" spans="2:7">
      <c r="B14" s="4" t="s">
        <v>1042</v>
      </c>
      <c r="C14">
        <f t="shared" si="0"/>
        <v>3</v>
      </c>
      <c r="D14" s="2">
        <v>4.8611111111111098E-2</v>
      </c>
      <c r="E14">
        <f t="shared" si="1"/>
        <v>140.4</v>
      </c>
      <c r="F14">
        <v>-100</v>
      </c>
      <c r="G14" s="7"/>
    </row>
    <row r="15" spans="2:7">
      <c r="B15" s="4" t="s">
        <v>1043</v>
      </c>
      <c r="C15">
        <f t="shared" si="0"/>
        <v>3</v>
      </c>
      <c r="D15" s="2">
        <v>5.5555555555555601E-2</v>
      </c>
      <c r="E15">
        <f t="shared" si="1"/>
        <v>140.1</v>
      </c>
      <c r="F15">
        <v>-100</v>
      </c>
      <c r="G15" s="7"/>
    </row>
    <row r="16" spans="2:7">
      <c r="B16" s="4" t="s">
        <v>1044</v>
      </c>
      <c r="C16">
        <f t="shared" si="0"/>
        <v>3</v>
      </c>
      <c r="D16" s="2">
        <v>6.25E-2</v>
      </c>
      <c r="E16">
        <f t="shared" si="1"/>
        <v>139.9</v>
      </c>
      <c r="F16">
        <v>-100</v>
      </c>
      <c r="G16" s="7"/>
    </row>
    <row r="17" spans="2:8">
      <c r="B17" s="4" t="s">
        <v>1045</v>
      </c>
      <c r="C17">
        <f t="shared" si="0"/>
        <v>4</v>
      </c>
      <c r="D17" s="2">
        <v>6.9444444444444406E-2</v>
      </c>
      <c r="E17">
        <f t="shared" si="1"/>
        <v>139.6</v>
      </c>
      <c r="F17">
        <v>-100</v>
      </c>
      <c r="G17" s="7"/>
    </row>
    <row r="18" spans="2:8">
      <c r="B18" s="4" t="s">
        <v>1046</v>
      </c>
      <c r="C18">
        <f t="shared" si="0"/>
        <v>4</v>
      </c>
      <c r="D18" s="2">
        <v>7.6388888888888895E-2</v>
      </c>
      <c r="E18">
        <f t="shared" si="1"/>
        <v>139.19999999999999</v>
      </c>
      <c r="F18">
        <v>-100</v>
      </c>
      <c r="G18" s="7"/>
    </row>
    <row r="19" spans="2:8">
      <c r="B19" s="4" t="s">
        <v>1047</v>
      </c>
      <c r="C19">
        <f t="shared" si="0"/>
        <v>4</v>
      </c>
      <c r="D19" s="2">
        <v>8.3333333333333301E-2</v>
      </c>
      <c r="E19">
        <f t="shared" si="1"/>
        <v>138.80000000000001</v>
      </c>
      <c r="F19">
        <v>-100</v>
      </c>
      <c r="G19" s="7"/>
    </row>
    <row r="20" spans="2:8">
      <c r="B20" s="4" t="s">
        <v>1048</v>
      </c>
      <c r="C20">
        <f t="shared" si="0"/>
        <v>4</v>
      </c>
      <c r="D20" s="2">
        <v>9.0277777777777804E-2</v>
      </c>
      <c r="E20">
        <f t="shared" si="1"/>
        <v>138.19999999999999</v>
      </c>
      <c r="F20">
        <v>-100</v>
      </c>
      <c r="H20" s="7"/>
    </row>
    <row r="21" spans="2:8">
      <c r="B21" s="4" t="s">
        <v>1049</v>
      </c>
      <c r="C21">
        <f t="shared" si="0"/>
        <v>4</v>
      </c>
      <c r="D21" s="2">
        <v>9.7222222222222196E-2</v>
      </c>
      <c r="E21">
        <f t="shared" si="1"/>
        <v>137.6</v>
      </c>
      <c r="F21">
        <v>-100</v>
      </c>
      <c r="G21" s="7"/>
    </row>
    <row r="22" spans="2:8">
      <c r="B22" s="4" t="s">
        <v>1050</v>
      </c>
      <c r="C22">
        <f t="shared" si="0"/>
        <v>4</v>
      </c>
      <c r="D22" s="2">
        <v>0.104166666666667</v>
      </c>
      <c r="E22">
        <f t="shared" si="1"/>
        <v>136.80000000000001</v>
      </c>
      <c r="F22">
        <v>-100</v>
      </c>
      <c r="G22" s="7"/>
    </row>
    <row r="23" spans="2:8">
      <c r="B23" s="4" t="s">
        <v>1051</v>
      </c>
      <c r="C23">
        <f t="shared" si="0"/>
        <v>4</v>
      </c>
      <c r="D23" s="2">
        <v>0.11111111111111099</v>
      </c>
      <c r="E23">
        <f t="shared" si="1"/>
        <v>135.9</v>
      </c>
      <c r="F23">
        <v>-100</v>
      </c>
      <c r="G23" s="7"/>
    </row>
    <row r="24" spans="2:8">
      <c r="B24" s="4" t="s">
        <v>1052</v>
      </c>
      <c r="C24">
        <f t="shared" si="0"/>
        <v>4</v>
      </c>
      <c r="D24" s="2">
        <v>0.118055555555556</v>
      </c>
      <c r="E24">
        <f t="shared" si="1"/>
        <v>134.9</v>
      </c>
      <c r="F24">
        <v>-100</v>
      </c>
      <c r="G24" s="7"/>
    </row>
    <row r="25" spans="2:8">
      <c r="B25" s="4" t="s">
        <v>1053</v>
      </c>
      <c r="C25">
        <f t="shared" si="0"/>
        <v>4</v>
      </c>
      <c r="D25" s="2">
        <v>0.125</v>
      </c>
      <c r="E25">
        <f t="shared" si="1"/>
        <v>133.69999999999999</v>
      </c>
      <c r="F25">
        <v>-100</v>
      </c>
      <c r="G25" s="7"/>
    </row>
    <row r="26" spans="2:8">
      <c r="B26" s="4" t="s">
        <v>1054</v>
      </c>
      <c r="C26">
        <f t="shared" si="0"/>
        <v>4</v>
      </c>
      <c r="D26" s="2">
        <v>0.131944444444444</v>
      </c>
      <c r="E26">
        <f t="shared" si="1"/>
        <v>132.30000000000001</v>
      </c>
      <c r="F26">
        <v>-100</v>
      </c>
      <c r="G26" s="7"/>
    </row>
    <row r="27" spans="2:8">
      <c r="B27" s="4" t="s">
        <v>1055</v>
      </c>
      <c r="C27">
        <f t="shared" si="0"/>
        <v>4</v>
      </c>
      <c r="D27" s="2">
        <v>0.13888888888888901</v>
      </c>
      <c r="E27">
        <f t="shared" si="1"/>
        <v>130.80000000000001</v>
      </c>
      <c r="F27">
        <v>-100</v>
      </c>
      <c r="G27" s="7"/>
    </row>
    <row r="28" spans="2:8">
      <c r="B28" s="4" t="s">
        <v>1056</v>
      </c>
      <c r="C28">
        <f t="shared" si="0"/>
        <v>4</v>
      </c>
      <c r="D28" s="2">
        <v>0.14583333333333301</v>
      </c>
      <c r="E28">
        <f t="shared" si="1"/>
        <v>129</v>
      </c>
      <c r="F28">
        <v>-100</v>
      </c>
      <c r="G28" s="7"/>
    </row>
    <row r="29" spans="2:8">
      <c r="B29" s="4" t="s">
        <v>624</v>
      </c>
      <c r="C29">
        <f t="shared" si="0"/>
        <v>4</v>
      </c>
      <c r="D29" s="2">
        <v>0.15277777777777801</v>
      </c>
      <c r="E29">
        <f t="shared" si="1"/>
        <v>127.1</v>
      </c>
      <c r="F29">
        <v>-100</v>
      </c>
      <c r="G29" s="7"/>
    </row>
    <row r="30" spans="2:8">
      <c r="B30" s="4" t="s">
        <v>1057</v>
      </c>
      <c r="C30">
        <f t="shared" si="0"/>
        <v>4</v>
      </c>
      <c r="D30" s="2">
        <v>0.15972222222222199</v>
      </c>
      <c r="E30">
        <f t="shared" si="1"/>
        <v>125.1</v>
      </c>
      <c r="F30">
        <v>-100</v>
      </c>
      <c r="G30" s="7"/>
    </row>
    <row r="31" spans="2:8">
      <c r="B31" s="4" t="s">
        <v>1058</v>
      </c>
      <c r="C31">
        <f t="shared" si="0"/>
        <v>4</v>
      </c>
      <c r="D31" s="2">
        <v>0.16666666666666699</v>
      </c>
      <c r="E31">
        <f t="shared" si="1"/>
        <v>122.8</v>
      </c>
      <c r="F31">
        <v>-100</v>
      </c>
      <c r="G31" s="7"/>
    </row>
    <row r="32" spans="2:8">
      <c r="B32" s="4" t="s">
        <v>1059</v>
      </c>
      <c r="C32">
        <f t="shared" si="0"/>
        <v>4</v>
      </c>
      <c r="D32" s="2">
        <v>0.17361111111111099</v>
      </c>
      <c r="E32">
        <f t="shared" si="1"/>
        <v>120.4</v>
      </c>
      <c r="F32">
        <v>-100</v>
      </c>
      <c r="G32" s="7"/>
    </row>
    <row r="33" spans="2:7">
      <c r="B33" s="4" t="s">
        <v>1060</v>
      </c>
      <c r="C33">
        <f t="shared" si="0"/>
        <v>4</v>
      </c>
      <c r="D33" s="2">
        <v>0.180555555555556</v>
      </c>
      <c r="E33">
        <f t="shared" si="1"/>
        <v>117.9</v>
      </c>
      <c r="F33">
        <v>-100</v>
      </c>
      <c r="G33" s="7"/>
    </row>
    <row r="34" spans="2:7">
      <c r="B34" s="4" t="s">
        <v>1061</v>
      </c>
      <c r="C34">
        <f t="shared" si="0"/>
        <v>4</v>
      </c>
      <c r="D34" s="2">
        <v>0.1875</v>
      </c>
      <c r="E34">
        <f t="shared" si="1"/>
        <v>115.3</v>
      </c>
      <c r="F34">
        <v>-100</v>
      </c>
      <c r="G34" s="7"/>
    </row>
    <row r="35" spans="2:7">
      <c r="B35" s="4" t="s">
        <v>1062</v>
      </c>
      <c r="C35">
        <f t="shared" si="0"/>
        <v>4</v>
      </c>
      <c r="D35" s="2">
        <v>0.194444444444444</v>
      </c>
      <c r="E35">
        <f t="shared" si="1"/>
        <v>112.6</v>
      </c>
      <c r="F35">
        <v>-100</v>
      </c>
      <c r="G35" s="7"/>
    </row>
    <row r="36" spans="2:7">
      <c r="B36" s="4" t="s">
        <v>1063</v>
      </c>
      <c r="C36">
        <f t="shared" si="0"/>
        <v>4</v>
      </c>
      <c r="D36" s="2">
        <v>0.20138888888888901</v>
      </c>
      <c r="E36">
        <f t="shared" si="1"/>
        <v>109.8</v>
      </c>
      <c r="F36">
        <v>-100</v>
      </c>
      <c r="G36" s="7"/>
    </row>
    <row r="37" spans="2:7">
      <c r="B37" s="4" t="s">
        <v>1064</v>
      </c>
      <c r="C37">
        <f t="shared" si="0"/>
        <v>4</v>
      </c>
      <c r="D37" s="2">
        <v>0.20833333333333301</v>
      </c>
      <c r="E37">
        <f t="shared" si="1"/>
        <v>106.9</v>
      </c>
      <c r="F37">
        <v>-100</v>
      </c>
      <c r="G37" s="7"/>
    </row>
    <row r="38" spans="2:7">
      <c r="B38" s="4" t="s">
        <v>1065</v>
      </c>
      <c r="C38">
        <f t="shared" si="0"/>
        <v>4</v>
      </c>
      <c r="D38" s="2">
        <v>0.21527777777777801</v>
      </c>
      <c r="E38">
        <f t="shared" si="1"/>
        <v>104</v>
      </c>
      <c r="F38">
        <v>-100</v>
      </c>
      <c r="G38" s="7"/>
    </row>
    <row r="39" spans="2:7">
      <c r="B39" s="4" t="s">
        <v>1066</v>
      </c>
      <c r="C39">
        <f t="shared" si="0"/>
        <v>4</v>
      </c>
      <c r="D39" s="2">
        <v>0.22222222222222199</v>
      </c>
      <c r="E39">
        <f t="shared" si="1"/>
        <v>101</v>
      </c>
      <c r="F39">
        <v>-100</v>
      </c>
      <c r="G39" s="7"/>
    </row>
    <row r="40" spans="2:7">
      <c r="B40" s="4" t="s">
        <v>1067</v>
      </c>
      <c r="C40">
        <f t="shared" si="0"/>
        <v>4</v>
      </c>
      <c r="D40" s="2">
        <v>0.22916666666666699</v>
      </c>
      <c r="E40">
        <f t="shared" si="1"/>
        <v>98.1</v>
      </c>
      <c r="F40">
        <v>-100</v>
      </c>
      <c r="G40" s="7"/>
    </row>
    <row r="41" spans="2:7">
      <c r="B41" s="4" t="s">
        <v>1068</v>
      </c>
      <c r="C41">
        <f t="shared" si="0"/>
        <v>4</v>
      </c>
      <c r="D41" s="2">
        <v>0.23611111111111099</v>
      </c>
      <c r="E41">
        <f t="shared" si="1"/>
        <v>95.1</v>
      </c>
      <c r="F41">
        <v>-100</v>
      </c>
      <c r="G41" s="7"/>
    </row>
    <row r="42" spans="2:7">
      <c r="B42" s="4" t="s">
        <v>1069</v>
      </c>
      <c r="C42">
        <f t="shared" si="0"/>
        <v>4</v>
      </c>
      <c r="D42" s="2">
        <v>0.243055555555556</v>
      </c>
      <c r="E42">
        <f t="shared" si="1"/>
        <v>92.2</v>
      </c>
      <c r="F42">
        <v>-100</v>
      </c>
      <c r="G42" s="7"/>
    </row>
    <row r="43" spans="2:7">
      <c r="B43" s="4" t="s">
        <v>1070</v>
      </c>
      <c r="C43">
        <f t="shared" si="0"/>
        <v>4</v>
      </c>
      <c r="D43" s="2">
        <v>0.25</v>
      </c>
      <c r="E43">
        <f t="shared" si="1"/>
        <v>89.2</v>
      </c>
      <c r="F43">
        <v>-100</v>
      </c>
      <c r="G43" s="7"/>
    </row>
    <row r="44" spans="2:7">
      <c r="B44" s="4" t="s">
        <v>1071</v>
      </c>
      <c r="C44">
        <f t="shared" si="0"/>
        <v>4</v>
      </c>
      <c r="D44" s="2">
        <v>0.25694444444444398</v>
      </c>
      <c r="E44">
        <f t="shared" si="1"/>
        <v>86.3</v>
      </c>
      <c r="F44">
        <v>-100</v>
      </c>
      <c r="G44" s="7"/>
    </row>
    <row r="45" spans="2:7">
      <c r="B45" s="4" t="s">
        <v>930</v>
      </c>
      <c r="C45">
        <f t="shared" si="0"/>
        <v>4</v>
      </c>
      <c r="D45" s="2">
        <v>0.26388888888888901</v>
      </c>
      <c r="E45">
        <f t="shared" si="1"/>
        <v>83.4</v>
      </c>
      <c r="F45">
        <f>E45</f>
        <v>83.4</v>
      </c>
      <c r="G45" s="7"/>
    </row>
    <row r="46" spans="2:7">
      <c r="B46" s="4" t="s">
        <v>1072</v>
      </c>
      <c r="C46">
        <f t="shared" si="0"/>
        <v>4</v>
      </c>
      <c r="D46" s="2">
        <v>0.27083333333333298</v>
      </c>
      <c r="E46">
        <f t="shared" si="1"/>
        <v>80.599999999999994</v>
      </c>
      <c r="F46">
        <v>-100</v>
      </c>
      <c r="G46" s="7"/>
    </row>
    <row r="47" spans="2:7">
      <c r="B47" s="4" t="s">
        <v>1073</v>
      </c>
      <c r="C47">
        <f t="shared" si="0"/>
        <v>4</v>
      </c>
      <c r="D47" s="2">
        <v>0.27777777777777801</v>
      </c>
      <c r="E47">
        <f t="shared" si="1"/>
        <v>77.7</v>
      </c>
      <c r="F47">
        <v>-100</v>
      </c>
      <c r="G47" s="7"/>
    </row>
    <row r="48" spans="2:7">
      <c r="B48" s="4" t="s">
        <v>1074</v>
      </c>
      <c r="C48">
        <f t="shared" si="0"/>
        <v>4</v>
      </c>
      <c r="D48" s="2">
        <v>0.28472222222222199</v>
      </c>
      <c r="E48">
        <f t="shared" si="1"/>
        <v>74.900000000000006</v>
      </c>
      <c r="F48">
        <v>-100</v>
      </c>
      <c r="G48" s="7"/>
    </row>
    <row r="49" spans="2:8">
      <c r="B49" s="4" t="s">
        <v>1075</v>
      </c>
      <c r="C49">
        <f t="shared" si="0"/>
        <v>4</v>
      </c>
      <c r="D49" s="2">
        <v>0.29166666666666702</v>
      </c>
      <c r="E49">
        <f t="shared" si="1"/>
        <v>72.2</v>
      </c>
      <c r="F49">
        <v>-100</v>
      </c>
      <c r="G49" s="7"/>
    </row>
    <row r="50" spans="2:8">
      <c r="B50" s="4" t="s">
        <v>1076</v>
      </c>
      <c r="C50">
        <f t="shared" si="0"/>
        <v>4</v>
      </c>
      <c r="D50" s="2">
        <v>0.29861111111111099</v>
      </c>
      <c r="E50">
        <f t="shared" si="1"/>
        <v>69.5</v>
      </c>
      <c r="F50">
        <f>E50</f>
        <v>69.5</v>
      </c>
      <c r="G50" s="7"/>
    </row>
    <row r="51" spans="2:8">
      <c r="B51" s="4" t="s">
        <v>1077</v>
      </c>
      <c r="C51">
        <f t="shared" si="0"/>
        <v>4</v>
      </c>
      <c r="D51" s="2">
        <v>0.30555555555555602</v>
      </c>
      <c r="E51">
        <f t="shared" si="1"/>
        <v>66.8</v>
      </c>
      <c r="F51">
        <v>-100</v>
      </c>
      <c r="G51" s="7"/>
    </row>
    <row r="52" spans="2:8">
      <c r="B52" s="4" t="s">
        <v>1078</v>
      </c>
      <c r="C52">
        <f t="shared" si="0"/>
        <v>4</v>
      </c>
      <c r="D52" s="2">
        <v>0.3125</v>
      </c>
      <c r="E52">
        <f t="shared" si="1"/>
        <v>64.3</v>
      </c>
      <c r="F52">
        <v>-100</v>
      </c>
      <c r="G52" s="7"/>
    </row>
    <row r="53" spans="2:8">
      <c r="B53" s="4" t="s">
        <v>1079</v>
      </c>
      <c r="C53">
        <f t="shared" si="0"/>
        <v>4</v>
      </c>
      <c r="D53" s="2">
        <v>0.31944444444444398</v>
      </c>
      <c r="E53">
        <f t="shared" si="1"/>
        <v>61.8</v>
      </c>
      <c r="F53">
        <v>-100</v>
      </c>
      <c r="G53" s="7"/>
    </row>
    <row r="54" spans="2:8">
      <c r="B54" s="4" t="s">
        <v>1080</v>
      </c>
      <c r="C54">
        <f t="shared" si="0"/>
        <v>4</v>
      </c>
      <c r="D54" s="2">
        <v>0.32638888888888901</v>
      </c>
      <c r="E54">
        <f t="shared" si="1"/>
        <v>59.4</v>
      </c>
      <c r="F54">
        <v>-100</v>
      </c>
      <c r="G54" s="7"/>
    </row>
    <row r="55" spans="2:8">
      <c r="B55" s="4" t="s">
        <v>1081</v>
      </c>
      <c r="C55">
        <f t="shared" si="0"/>
        <v>4</v>
      </c>
      <c r="D55" s="2">
        <v>0.33333333333333298</v>
      </c>
      <c r="E55">
        <f t="shared" si="1"/>
        <v>57.2</v>
      </c>
      <c r="F55">
        <v>-100</v>
      </c>
      <c r="G55" s="7"/>
    </row>
    <row r="56" spans="2:8">
      <c r="B56" s="4" t="s">
        <v>1082</v>
      </c>
      <c r="C56">
        <f t="shared" si="0"/>
        <v>4</v>
      </c>
      <c r="D56" s="2">
        <v>0.34027777777777801</v>
      </c>
      <c r="E56">
        <f t="shared" si="1"/>
        <v>55.1</v>
      </c>
      <c r="F56">
        <v>-100</v>
      </c>
      <c r="G56" s="7"/>
    </row>
    <row r="57" spans="2:8">
      <c r="B57" s="4" t="s">
        <v>1083</v>
      </c>
      <c r="C57">
        <f t="shared" si="0"/>
        <v>4</v>
      </c>
      <c r="D57" s="2">
        <v>0.34722222222222199</v>
      </c>
      <c r="E57">
        <f t="shared" si="1"/>
        <v>53.2</v>
      </c>
      <c r="F57">
        <v>-100</v>
      </c>
      <c r="G57" s="7"/>
    </row>
    <row r="58" spans="2:8">
      <c r="B58" s="4" t="s">
        <v>1084</v>
      </c>
      <c r="C58">
        <f t="shared" si="0"/>
        <v>4</v>
      </c>
      <c r="D58" s="2">
        <v>0.35416666666666702</v>
      </c>
      <c r="E58">
        <f t="shared" si="1"/>
        <v>51.5</v>
      </c>
      <c r="F58">
        <v>-100</v>
      </c>
      <c r="G58" s="7"/>
    </row>
    <row r="59" spans="2:8">
      <c r="B59" s="4" t="s">
        <v>1085</v>
      </c>
      <c r="C59">
        <f t="shared" si="0"/>
        <v>4</v>
      </c>
      <c r="D59" s="2">
        <v>0.36111111111111099</v>
      </c>
      <c r="E59">
        <f t="shared" si="1"/>
        <v>50</v>
      </c>
      <c r="F59">
        <v>-100</v>
      </c>
      <c r="G59" s="7"/>
    </row>
    <row r="60" spans="2:8">
      <c r="B60" s="4" t="s">
        <v>1086</v>
      </c>
      <c r="C60">
        <f t="shared" si="0"/>
        <v>4</v>
      </c>
      <c r="D60" s="2">
        <v>0.36805555555555602</v>
      </c>
      <c r="E60">
        <f t="shared" si="1"/>
        <v>48.8</v>
      </c>
      <c r="F60">
        <v>-100</v>
      </c>
      <c r="G60" s="7"/>
    </row>
    <row r="61" spans="2:8">
      <c r="B61" s="4" t="s">
        <v>1087</v>
      </c>
      <c r="C61">
        <f t="shared" si="0"/>
        <v>4</v>
      </c>
      <c r="D61" s="2">
        <v>0.375</v>
      </c>
      <c r="E61">
        <f t="shared" si="1"/>
        <v>47.9</v>
      </c>
      <c r="F61">
        <v>-100</v>
      </c>
      <c r="G61" s="7"/>
    </row>
    <row r="62" spans="2:8">
      <c r="B62" s="4" t="s">
        <v>1088</v>
      </c>
      <c r="C62">
        <f t="shared" si="0"/>
        <v>4</v>
      </c>
      <c r="D62" s="2">
        <v>0.38194444444444398</v>
      </c>
      <c r="E62">
        <f t="shared" si="1"/>
        <v>47.2</v>
      </c>
      <c r="F62">
        <v>-100</v>
      </c>
      <c r="G62" s="7"/>
    </row>
    <row r="63" spans="2:8">
      <c r="B63" s="4" t="s">
        <v>1089</v>
      </c>
      <c r="C63">
        <f t="shared" si="0"/>
        <v>4</v>
      </c>
      <c r="D63" s="2">
        <v>0.38888888888888901</v>
      </c>
      <c r="E63">
        <f t="shared" si="1"/>
        <v>46.8</v>
      </c>
      <c r="F63">
        <v>-100</v>
      </c>
      <c r="G63" s="7"/>
    </row>
    <row r="64" spans="2:8">
      <c r="B64" s="4" t="s">
        <v>1090</v>
      </c>
      <c r="C64">
        <f t="shared" si="0"/>
        <v>4</v>
      </c>
      <c r="D64" s="2">
        <v>0.39583333333333298</v>
      </c>
      <c r="E64">
        <f t="shared" si="1"/>
        <v>46.7</v>
      </c>
      <c r="F64">
        <v>-100</v>
      </c>
      <c r="H64" s="7"/>
    </row>
    <row r="65" spans="2:7">
      <c r="B65" s="4" t="s">
        <v>1091</v>
      </c>
      <c r="C65">
        <f t="shared" si="0"/>
        <v>4</v>
      </c>
      <c r="D65" s="2">
        <v>0.40277777777777801</v>
      </c>
      <c r="E65">
        <f t="shared" si="1"/>
        <v>46.9</v>
      </c>
      <c r="F65">
        <v>-100</v>
      </c>
      <c r="G65" s="7"/>
    </row>
    <row r="66" spans="2:7">
      <c r="B66" s="4" t="s">
        <v>1092</v>
      </c>
      <c r="C66">
        <f t="shared" si="0"/>
        <v>4</v>
      </c>
      <c r="D66" s="2">
        <v>0.40972222222222199</v>
      </c>
      <c r="E66">
        <f t="shared" si="1"/>
        <v>47.4</v>
      </c>
      <c r="F66">
        <v>-100</v>
      </c>
      <c r="G66" s="7"/>
    </row>
    <row r="67" spans="2:7">
      <c r="B67" s="4" t="s">
        <v>1093</v>
      </c>
      <c r="C67">
        <f t="shared" si="0"/>
        <v>4</v>
      </c>
      <c r="D67" s="2">
        <v>0.41666666666666702</v>
      </c>
      <c r="E67">
        <f t="shared" si="1"/>
        <v>48.2</v>
      </c>
      <c r="F67">
        <v>-100</v>
      </c>
      <c r="G67" s="7"/>
    </row>
    <row r="68" spans="2:7">
      <c r="B68" s="4" t="s">
        <v>1094</v>
      </c>
      <c r="C68">
        <f t="shared" si="0"/>
        <v>4</v>
      </c>
      <c r="D68" s="2">
        <v>0.42361111111111099</v>
      </c>
      <c r="E68">
        <f t="shared" si="1"/>
        <v>49.3</v>
      </c>
      <c r="F68">
        <v>-100</v>
      </c>
      <c r="G68" s="7"/>
    </row>
    <row r="69" spans="2:7">
      <c r="B69" s="4" t="s">
        <v>1095</v>
      </c>
      <c r="C69">
        <f t="shared" si="0"/>
        <v>4</v>
      </c>
      <c r="D69" s="2">
        <v>0.43055555555555602</v>
      </c>
      <c r="E69">
        <f t="shared" si="1"/>
        <v>50.6</v>
      </c>
      <c r="F69">
        <v>-100</v>
      </c>
      <c r="G69" s="7"/>
    </row>
    <row r="70" spans="2:7">
      <c r="B70" s="4" t="s">
        <v>1096</v>
      </c>
      <c r="C70">
        <f t="shared" si="0"/>
        <v>4</v>
      </c>
      <c r="D70" s="2">
        <v>0.4375</v>
      </c>
      <c r="E70">
        <f t="shared" si="1"/>
        <v>52.2</v>
      </c>
      <c r="F70">
        <v>-100</v>
      </c>
      <c r="G70" s="7"/>
    </row>
    <row r="71" spans="2:7">
      <c r="B71" s="4" t="s">
        <v>1097</v>
      </c>
      <c r="C71">
        <f t="shared" si="0"/>
        <v>4</v>
      </c>
      <c r="D71" s="2">
        <v>0.44444444444444398</v>
      </c>
      <c r="E71">
        <f t="shared" si="1"/>
        <v>53.9</v>
      </c>
      <c r="F71">
        <v>-100</v>
      </c>
      <c r="G71" s="7"/>
    </row>
    <row r="72" spans="2:7">
      <c r="B72" s="4" t="s">
        <v>1098</v>
      </c>
      <c r="C72">
        <f t="shared" ref="C72:C135" si="2">FIND(",",$B72)</f>
        <v>4</v>
      </c>
      <c r="D72" s="2">
        <v>0.45138888888888901</v>
      </c>
      <c r="E72">
        <f t="shared" ref="E72:E135" si="3">VALUE(MID($B72,C72+1,LEN($B72)-$C72))</f>
        <v>55.9</v>
      </c>
      <c r="F72">
        <v>-100</v>
      </c>
      <c r="G72" s="7"/>
    </row>
    <row r="73" spans="2:7">
      <c r="B73" s="4" t="s">
        <v>1099</v>
      </c>
      <c r="C73">
        <f t="shared" si="2"/>
        <v>4</v>
      </c>
      <c r="D73" s="2">
        <v>0.45833333333333298</v>
      </c>
      <c r="E73">
        <f t="shared" si="3"/>
        <v>58</v>
      </c>
      <c r="F73">
        <v>-100</v>
      </c>
      <c r="G73" s="7"/>
    </row>
    <row r="74" spans="2:7">
      <c r="B74" s="4" t="s">
        <v>1100</v>
      </c>
      <c r="C74">
        <f t="shared" si="2"/>
        <v>4</v>
      </c>
      <c r="D74" s="2">
        <v>0.46527777777777801</v>
      </c>
      <c r="E74">
        <f t="shared" si="3"/>
        <v>60.2</v>
      </c>
      <c r="F74">
        <v>-100</v>
      </c>
      <c r="G74" s="7"/>
    </row>
    <row r="75" spans="2:7">
      <c r="B75" s="4" t="s">
        <v>1101</v>
      </c>
      <c r="C75">
        <f t="shared" si="2"/>
        <v>4</v>
      </c>
      <c r="D75" s="2">
        <v>0.47222222222222199</v>
      </c>
      <c r="E75">
        <f t="shared" si="3"/>
        <v>62.6</v>
      </c>
      <c r="F75">
        <v>-100</v>
      </c>
      <c r="G75" s="7"/>
    </row>
    <row r="76" spans="2:7">
      <c r="B76" s="4" t="s">
        <v>1102</v>
      </c>
      <c r="C76">
        <f t="shared" si="2"/>
        <v>4</v>
      </c>
      <c r="D76" s="2">
        <v>0.47916666666666702</v>
      </c>
      <c r="E76">
        <f t="shared" si="3"/>
        <v>65.099999999999994</v>
      </c>
      <c r="F76">
        <v>-100</v>
      </c>
      <c r="G76" s="7"/>
    </row>
    <row r="77" spans="2:7">
      <c r="B77" s="4" t="s">
        <v>1103</v>
      </c>
      <c r="C77">
        <f t="shared" si="2"/>
        <v>4</v>
      </c>
      <c r="D77" s="2">
        <v>0.48611111111111099</v>
      </c>
      <c r="E77">
        <f t="shared" si="3"/>
        <v>67.7</v>
      </c>
      <c r="F77">
        <v>-100</v>
      </c>
      <c r="G77" s="7"/>
    </row>
    <row r="78" spans="2:7">
      <c r="B78" s="4" t="s">
        <v>1104</v>
      </c>
      <c r="C78">
        <f t="shared" si="2"/>
        <v>4</v>
      </c>
      <c r="D78" s="2">
        <v>0.49305555555555602</v>
      </c>
      <c r="E78">
        <f t="shared" si="3"/>
        <v>70.3</v>
      </c>
      <c r="F78">
        <v>-100</v>
      </c>
      <c r="G78" s="7"/>
    </row>
    <row r="79" spans="2:7">
      <c r="B79" s="5" t="s">
        <v>1105</v>
      </c>
      <c r="C79">
        <f t="shared" si="2"/>
        <v>4</v>
      </c>
      <c r="D79" s="2">
        <v>0.5</v>
      </c>
      <c r="E79">
        <f t="shared" si="3"/>
        <v>73</v>
      </c>
      <c r="F79">
        <v>-100</v>
      </c>
      <c r="G79" s="7"/>
    </row>
    <row r="80" spans="2:7">
      <c r="B80" s="5" t="s">
        <v>1106</v>
      </c>
      <c r="C80">
        <f t="shared" si="2"/>
        <v>4</v>
      </c>
      <c r="D80" s="2">
        <v>0.50694444444444398</v>
      </c>
      <c r="E80">
        <f t="shared" si="3"/>
        <v>75.8</v>
      </c>
      <c r="F80">
        <v>-100</v>
      </c>
      <c r="G80" s="7"/>
    </row>
    <row r="81" spans="2:7">
      <c r="B81" s="5" t="s">
        <v>1107</v>
      </c>
      <c r="C81">
        <f t="shared" si="2"/>
        <v>4</v>
      </c>
      <c r="D81" s="2">
        <v>0.51388888888888895</v>
      </c>
      <c r="E81">
        <f t="shared" si="3"/>
        <v>78.599999999999994</v>
      </c>
      <c r="F81">
        <v>-100</v>
      </c>
      <c r="G81" s="7"/>
    </row>
    <row r="82" spans="2:7">
      <c r="B82" s="5" t="s">
        <v>1108</v>
      </c>
      <c r="C82">
        <f t="shared" si="2"/>
        <v>4</v>
      </c>
      <c r="D82" s="2">
        <v>0.52083333333333304</v>
      </c>
      <c r="E82">
        <f t="shared" si="3"/>
        <v>81.5</v>
      </c>
      <c r="F82">
        <v>-100</v>
      </c>
      <c r="G82" s="7"/>
    </row>
    <row r="83" spans="2:7">
      <c r="B83" s="5" t="s">
        <v>1109</v>
      </c>
      <c r="C83">
        <f t="shared" si="2"/>
        <v>4</v>
      </c>
      <c r="D83" s="2">
        <v>0.52777777777777801</v>
      </c>
      <c r="E83">
        <f t="shared" si="3"/>
        <v>84.5</v>
      </c>
      <c r="F83">
        <v>-100</v>
      </c>
      <c r="G83" s="7"/>
    </row>
    <row r="84" spans="2:7">
      <c r="B84" s="5" t="s">
        <v>1110</v>
      </c>
      <c r="C84">
        <f t="shared" si="2"/>
        <v>4</v>
      </c>
      <c r="D84" s="2">
        <v>0.53472222222222199</v>
      </c>
      <c r="E84">
        <f t="shared" si="3"/>
        <v>87.5</v>
      </c>
      <c r="F84">
        <v>-100</v>
      </c>
      <c r="G84" s="7"/>
    </row>
    <row r="85" spans="2:7">
      <c r="B85" s="5" t="s">
        <v>1111</v>
      </c>
      <c r="C85">
        <f t="shared" si="2"/>
        <v>4</v>
      </c>
      <c r="D85" s="2">
        <v>0.54166666666666696</v>
      </c>
      <c r="E85">
        <f t="shared" si="3"/>
        <v>90.6</v>
      </c>
      <c r="F85">
        <v>-100</v>
      </c>
      <c r="G85" s="7"/>
    </row>
    <row r="86" spans="2:7">
      <c r="B86" s="5" t="s">
        <v>1112</v>
      </c>
      <c r="C86">
        <f t="shared" si="2"/>
        <v>4</v>
      </c>
      <c r="D86" s="2">
        <v>0.54861111111111105</v>
      </c>
      <c r="E86">
        <f t="shared" si="3"/>
        <v>93.7</v>
      </c>
      <c r="F86">
        <v>-100</v>
      </c>
      <c r="G86" s="7"/>
    </row>
    <row r="87" spans="2:7">
      <c r="B87" s="5" t="s">
        <v>1113</v>
      </c>
      <c r="C87">
        <f t="shared" si="2"/>
        <v>4</v>
      </c>
      <c r="D87" s="2">
        <v>0.55555555555555602</v>
      </c>
      <c r="E87">
        <f t="shared" si="3"/>
        <v>96.8</v>
      </c>
      <c r="F87">
        <v>-100</v>
      </c>
      <c r="G87" s="7"/>
    </row>
    <row r="88" spans="2:7">
      <c r="B88" s="5" t="s">
        <v>1114</v>
      </c>
      <c r="C88">
        <f t="shared" si="2"/>
        <v>4</v>
      </c>
      <c r="D88" s="2">
        <v>0.5625</v>
      </c>
      <c r="E88">
        <f t="shared" si="3"/>
        <v>100</v>
      </c>
      <c r="F88">
        <v>-100</v>
      </c>
      <c r="G88" s="7"/>
    </row>
    <row r="89" spans="2:7">
      <c r="B89" s="5" t="s">
        <v>1115</v>
      </c>
      <c r="C89">
        <f t="shared" si="2"/>
        <v>4</v>
      </c>
      <c r="D89" s="2">
        <v>0.56944444444444398</v>
      </c>
      <c r="E89">
        <f t="shared" si="3"/>
        <v>103.2</v>
      </c>
      <c r="F89">
        <v>-100</v>
      </c>
      <c r="G89" s="7"/>
    </row>
    <row r="90" spans="2:7">
      <c r="B90" s="5" t="s">
        <v>1116</v>
      </c>
      <c r="C90">
        <f t="shared" si="2"/>
        <v>4</v>
      </c>
      <c r="D90" s="2">
        <v>0.57638888888888895</v>
      </c>
      <c r="E90">
        <f t="shared" si="3"/>
        <v>106.4</v>
      </c>
      <c r="F90">
        <v>-100</v>
      </c>
      <c r="G90" s="7"/>
    </row>
    <row r="91" spans="2:7">
      <c r="B91" s="5" t="s">
        <v>1117</v>
      </c>
      <c r="C91">
        <f t="shared" si="2"/>
        <v>4</v>
      </c>
      <c r="D91" s="2">
        <v>0.58333333333333304</v>
      </c>
      <c r="E91">
        <f t="shared" si="3"/>
        <v>109.6</v>
      </c>
      <c r="F91">
        <v>-100</v>
      </c>
      <c r="G91" s="7"/>
    </row>
    <row r="92" spans="2:7">
      <c r="B92" s="5" t="s">
        <v>1118</v>
      </c>
      <c r="C92">
        <f t="shared" si="2"/>
        <v>4</v>
      </c>
      <c r="D92" s="2">
        <v>0.59027777777777801</v>
      </c>
      <c r="E92">
        <f t="shared" si="3"/>
        <v>112.7</v>
      </c>
      <c r="F92">
        <v>-100</v>
      </c>
      <c r="G92" s="7"/>
    </row>
    <row r="93" spans="2:7">
      <c r="B93" s="5" t="s">
        <v>1119</v>
      </c>
      <c r="C93">
        <f t="shared" si="2"/>
        <v>4</v>
      </c>
      <c r="D93" s="2">
        <v>0.59722222222222199</v>
      </c>
      <c r="E93">
        <f t="shared" si="3"/>
        <v>115.7</v>
      </c>
      <c r="F93">
        <v>-100</v>
      </c>
      <c r="G93" s="7"/>
    </row>
    <row r="94" spans="2:7">
      <c r="B94" s="5" t="s">
        <v>1120</v>
      </c>
      <c r="C94">
        <f t="shared" si="2"/>
        <v>4</v>
      </c>
      <c r="D94" s="2">
        <v>0.60416666666666696</v>
      </c>
      <c r="E94">
        <f t="shared" si="3"/>
        <v>118.7</v>
      </c>
      <c r="F94">
        <v>-100</v>
      </c>
      <c r="G94" s="7"/>
    </row>
    <row r="95" spans="2:7">
      <c r="B95" s="5" t="s">
        <v>1121</v>
      </c>
      <c r="C95">
        <f t="shared" si="2"/>
        <v>4</v>
      </c>
      <c r="D95" s="2">
        <v>0.61111111111111105</v>
      </c>
      <c r="E95">
        <f t="shared" si="3"/>
        <v>121.5</v>
      </c>
      <c r="F95">
        <v>-100</v>
      </c>
      <c r="G95" s="7"/>
    </row>
    <row r="96" spans="2:7">
      <c r="B96" s="5" t="s">
        <v>1122</v>
      </c>
      <c r="C96">
        <f t="shared" si="2"/>
        <v>4</v>
      </c>
      <c r="D96" s="2">
        <v>0.61805555555555503</v>
      </c>
      <c r="E96">
        <f t="shared" si="3"/>
        <v>124.1</v>
      </c>
      <c r="F96">
        <v>-100</v>
      </c>
      <c r="G96" s="7"/>
    </row>
    <row r="97" spans="2:7">
      <c r="B97" s="5" t="s">
        <v>1123</v>
      </c>
      <c r="C97">
        <f t="shared" si="2"/>
        <v>4</v>
      </c>
      <c r="D97" s="2">
        <v>0.625</v>
      </c>
      <c r="E97">
        <f t="shared" si="3"/>
        <v>126.6</v>
      </c>
      <c r="F97">
        <v>-100</v>
      </c>
      <c r="G97" s="7"/>
    </row>
    <row r="98" spans="2:7">
      <c r="B98" s="5" t="s">
        <v>1124</v>
      </c>
      <c r="C98">
        <f t="shared" si="2"/>
        <v>4</v>
      </c>
      <c r="D98" s="2">
        <v>0.63194444444444398</v>
      </c>
      <c r="E98">
        <f t="shared" si="3"/>
        <v>128.9</v>
      </c>
      <c r="F98">
        <v>-100</v>
      </c>
      <c r="G98" s="7"/>
    </row>
    <row r="99" spans="2:7">
      <c r="B99" s="5" t="s">
        <v>1125</v>
      </c>
      <c r="C99">
        <f t="shared" si="2"/>
        <v>4</v>
      </c>
      <c r="D99" s="2">
        <v>0.63888888888888895</v>
      </c>
      <c r="E99">
        <f t="shared" si="3"/>
        <v>130.9</v>
      </c>
      <c r="F99">
        <v>-100</v>
      </c>
      <c r="G99" s="7"/>
    </row>
    <row r="100" spans="2:7">
      <c r="B100" s="5" t="s">
        <v>1126</v>
      </c>
      <c r="C100">
        <f t="shared" si="2"/>
        <v>4</v>
      </c>
      <c r="D100" s="2">
        <v>0.64583333333333304</v>
      </c>
      <c r="E100">
        <f t="shared" si="3"/>
        <v>132.69999999999999</v>
      </c>
      <c r="F100">
        <v>-100</v>
      </c>
      <c r="G100" s="7"/>
    </row>
    <row r="101" spans="2:7">
      <c r="B101" s="5" t="s">
        <v>1127</v>
      </c>
      <c r="C101">
        <f t="shared" si="2"/>
        <v>4</v>
      </c>
      <c r="D101" s="2">
        <v>0.65277777777777801</v>
      </c>
      <c r="E101">
        <f t="shared" si="3"/>
        <v>134.30000000000001</v>
      </c>
      <c r="F101">
        <v>-100</v>
      </c>
      <c r="G101" s="7"/>
    </row>
    <row r="102" spans="2:7">
      <c r="B102" s="5" t="s">
        <v>1128</v>
      </c>
      <c r="C102">
        <f t="shared" si="2"/>
        <v>4</v>
      </c>
      <c r="D102" s="2">
        <v>0.65972222222222199</v>
      </c>
      <c r="E102">
        <f t="shared" si="3"/>
        <v>135.69999999999999</v>
      </c>
      <c r="F102">
        <v>-100</v>
      </c>
      <c r="G102" s="7"/>
    </row>
    <row r="103" spans="2:7">
      <c r="B103" s="5" t="s">
        <v>1129</v>
      </c>
      <c r="C103">
        <f t="shared" si="2"/>
        <v>4</v>
      </c>
      <c r="D103" s="2">
        <v>0.66666666666666696</v>
      </c>
      <c r="E103">
        <f t="shared" si="3"/>
        <v>136.80000000000001</v>
      </c>
      <c r="F103">
        <v>-100</v>
      </c>
      <c r="G103" s="7"/>
    </row>
    <row r="104" spans="2:7">
      <c r="B104" s="5" t="s">
        <v>1130</v>
      </c>
      <c r="C104">
        <f t="shared" si="2"/>
        <v>4</v>
      </c>
      <c r="D104" s="2">
        <v>0.67361111111111105</v>
      </c>
      <c r="E104">
        <f t="shared" si="3"/>
        <v>137.69999999999999</v>
      </c>
      <c r="F104">
        <v>-100</v>
      </c>
      <c r="G104" s="7"/>
    </row>
    <row r="105" spans="2:7">
      <c r="B105" s="5" t="s">
        <v>1131</v>
      </c>
      <c r="C105">
        <f t="shared" si="2"/>
        <v>4</v>
      </c>
      <c r="D105" s="2">
        <v>0.68055555555555503</v>
      </c>
      <c r="E105">
        <f t="shared" si="3"/>
        <v>138.5</v>
      </c>
      <c r="F105">
        <v>-100</v>
      </c>
      <c r="G105" s="7"/>
    </row>
    <row r="106" spans="2:7">
      <c r="B106" s="5" t="s">
        <v>1132</v>
      </c>
      <c r="C106">
        <f t="shared" si="2"/>
        <v>4</v>
      </c>
      <c r="D106" s="2">
        <v>0.6875</v>
      </c>
      <c r="E106">
        <f t="shared" si="3"/>
        <v>139</v>
      </c>
      <c r="F106">
        <v>-100</v>
      </c>
      <c r="G106" s="7"/>
    </row>
    <row r="107" spans="2:7">
      <c r="B107" s="5" t="s">
        <v>1133</v>
      </c>
      <c r="C107">
        <f t="shared" si="2"/>
        <v>5</v>
      </c>
      <c r="D107" s="2">
        <v>0.69444444444444398</v>
      </c>
      <c r="E107">
        <f t="shared" si="3"/>
        <v>139.5</v>
      </c>
      <c r="F107">
        <v>-100</v>
      </c>
      <c r="G107" s="7"/>
    </row>
    <row r="108" spans="2:7">
      <c r="B108" s="5" t="s">
        <v>1134</v>
      </c>
      <c r="C108">
        <f t="shared" si="2"/>
        <v>5</v>
      </c>
      <c r="D108" s="2">
        <v>0.70138888888888895</v>
      </c>
      <c r="E108">
        <f t="shared" si="3"/>
        <v>139.69999999999999</v>
      </c>
      <c r="F108">
        <v>-100</v>
      </c>
      <c r="G108" s="7"/>
    </row>
    <row r="109" spans="2:7">
      <c r="B109" s="5" t="s">
        <v>1135</v>
      </c>
      <c r="C109">
        <f t="shared" si="2"/>
        <v>5</v>
      </c>
      <c r="D109" s="2">
        <v>0.70833333333333304</v>
      </c>
      <c r="E109">
        <f t="shared" si="3"/>
        <v>139.9</v>
      </c>
      <c r="F109">
        <v>-100</v>
      </c>
      <c r="G109" s="7"/>
    </row>
    <row r="110" spans="2:7">
      <c r="B110" s="5" t="s">
        <v>1136</v>
      </c>
      <c r="C110">
        <f t="shared" si="2"/>
        <v>5</v>
      </c>
      <c r="D110" s="2">
        <v>0.71527777777777801</v>
      </c>
      <c r="E110">
        <f t="shared" si="3"/>
        <v>140.1</v>
      </c>
      <c r="F110">
        <v>-100</v>
      </c>
      <c r="G110" s="7"/>
    </row>
    <row r="111" spans="2:7">
      <c r="B111" s="5" t="s">
        <v>1137</v>
      </c>
      <c r="C111">
        <f t="shared" si="2"/>
        <v>5</v>
      </c>
      <c r="D111" s="2">
        <v>0.72222222222222199</v>
      </c>
      <c r="E111">
        <f t="shared" si="3"/>
        <v>140.1</v>
      </c>
      <c r="F111">
        <v>-100</v>
      </c>
      <c r="G111" s="7"/>
    </row>
    <row r="112" spans="2:7">
      <c r="B112" s="5" t="s">
        <v>1138</v>
      </c>
      <c r="C112">
        <f t="shared" si="2"/>
        <v>5</v>
      </c>
      <c r="D112" s="2">
        <v>0.72916666666666696</v>
      </c>
      <c r="E112">
        <f t="shared" si="3"/>
        <v>140.19999999999999</v>
      </c>
      <c r="F112">
        <v>-100</v>
      </c>
      <c r="G112" s="7"/>
    </row>
    <row r="113" spans="2:7">
      <c r="B113" s="5" t="s">
        <v>1139</v>
      </c>
      <c r="C113">
        <f t="shared" si="2"/>
        <v>5</v>
      </c>
      <c r="D113" s="2">
        <v>0.73611111111111105</v>
      </c>
      <c r="E113">
        <f t="shared" si="3"/>
        <v>140.19999999999999</v>
      </c>
      <c r="F113">
        <v>-100</v>
      </c>
      <c r="G113" s="7"/>
    </row>
    <row r="114" spans="2:7">
      <c r="B114" s="5" t="s">
        <v>1140</v>
      </c>
      <c r="C114">
        <f t="shared" si="2"/>
        <v>5</v>
      </c>
      <c r="D114" s="2">
        <v>0.74305555555555503</v>
      </c>
      <c r="E114">
        <f t="shared" si="3"/>
        <v>140.30000000000001</v>
      </c>
      <c r="F114">
        <v>-100</v>
      </c>
      <c r="G114" s="7"/>
    </row>
    <row r="115" spans="2:7">
      <c r="B115" s="5" t="s">
        <v>1141</v>
      </c>
      <c r="C115">
        <f t="shared" si="2"/>
        <v>5</v>
      </c>
      <c r="D115" s="2">
        <v>0.75</v>
      </c>
      <c r="E115">
        <f t="shared" si="3"/>
        <v>140.30000000000001</v>
      </c>
      <c r="F115">
        <v>-100</v>
      </c>
      <c r="G115" s="7"/>
    </row>
    <row r="116" spans="2:7">
      <c r="B116" s="5" t="s">
        <v>1142</v>
      </c>
      <c r="C116">
        <f t="shared" si="2"/>
        <v>5</v>
      </c>
      <c r="D116" s="2">
        <v>0.75694444444444398</v>
      </c>
      <c r="E116">
        <f t="shared" si="3"/>
        <v>140.4</v>
      </c>
      <c r="F116">
        <v>-100</v>
      </c>
      <c r="G116" s="7"/>
    </row>
    <row r="117" spans="2:7">
      <c r="B117" s="5" t="s">
        <v>1143</v>
      </c>
      <c r="C117">
        <f t="shared" si="2"/>
        <v>5</v>
      </c>
      <c r="D117" s="2">
        <v>0.76388888888888895</v>
      </c>
      <c r="E117">
        <f t="shared" si="3"/>
        <v>140.4</v>
      </c>
      <c r="F117">
        <v>-100</v>
      </c>
      <c r="G117" s="7"/>
    </row>
    <row r="118" spans="2:7">
      <c r="B118" s="5" t="s">
        <v>1144</v>
      </c>
      <c r="C118">
        <f t="shared" si="2"/>
        <v>5</v>
      </c>
      <c r="D118" s="2">
        <v>0.77083333333333304</v>
      </c>
      <c r="E118">
        <f t="shared" si="3"/>
        <v>140.5</v>
      </c>
      <c r="F118">
        <v>-100</v>
      </c>
      <c r="G118" s="7"/>
    </row>
    <row r="119" spans="2:7">
      <c r="B119" s="5" t="s">
        <v>1145</v>
      </c>
      <c r="C119">
        <f t="shared" si="2"/>
        <v>5</v>
      </c>
      <c r="D119" s="2">
        <v>0.77777777777777801</v>
      </c>
      <c r="E119">
        <f t="shared" si="3"/>
        <v>140.5</v>
      </c>
      <c r="F119">
        <v>-100</v>
      </c>
      <c r="G119" s="7"/>
    </row>
    <row r="120" spans="2:7">
      <c r="B120" s="5" t="s">
        <v>1146</v>
      </c>
      <c r="C120">
        <f t="shared" si="2"/>
        <v>5</v>
      </c>
      <c r="D120" s="2">
        <v>0.78472222222222199</v>
      </c>
      <c r="E120">
        <f t="shared" si="3"/>
        <v>140.6</v>
      </c>
      <c r="F120">
        <v>-100</v>
      </c>
      <c r="G120" s="7"/>
    </row>
    <row r="121" spans="2:7">
      <c r="B121" s="5" t="s">
        <v>1147</v>
      </c>
      <c r="C121">
        <f t="shared" si="2"/>
        <v>5</v>
      </c>
      <c r="D121" s="2">
        <v>0.79166666666666696</v>
      </c>
      <c r="E121">
        <f t="shared" si="3"/>
        <v>140.6</v>
      </c>
      <c r="F121">
        <v>-100</v>
      </c>
      <c r="G121" s="7"/>
    </row>
    <row r="122" spans="2:7">
      <c r="B122" s="5" t="s">
        <v>1148</v>
      </c>
      <c r="C122">
        <f t="shared" si="2"/>
        <v>5</v>
      </c>
      <c r="D122" s="2">
        <v>0.79861111111111105</v>
      </c>
      <c r="E122">
        <f t="shared" si="3"/>
        <v>140.6</v>
      </c>
      <c r="F122">
        <v>-100</v>
      </c>
      <c r="G122" s="7"/>
    </row>
    <row r="123" spans="2:7">
      <c r="B123" s="5" t="s">
        <v>1149</v>
      </c>
      <c r="C123">
        <f t="shared" si="2"/>
        <v>5</v>
      </c>
      <c r="D123" s="2">
        <v>0.80555555555555503</v>
      </c>
      <c r="E123">
        <f t="shared" si="3"/>
        <v>140.5</v>
      </c>
      <c r="F123">
        <v>-100</v>
      </c>
      <c r="G123" s="7"/>
    </row>
    <row r="124" spans="2:7">
      <c r="B124" s="5" t="s">
        <v>1150</v>
      </c>
      <c r="C124">
        <f t="shared" si="2"/>
        <v>5</v>
      </c>
      <c r="D124" s="2">
        <v>0.8125</v>
      </c>
      <c r="E124">
        <f t="shared" si="3"/>
        <v>140.4</v>
      </c>
      <c r="F124">
        <v>-100</v>
      </c>
      <c r="G124" s="7"/>
    </row>
    <row r="125" spans="2:7">
      <c r="B125" s="5" t="s">
        <v>1151</v>
      </c>
      <c r="C125">
        <f t="shared" si="2"/>
        <v>5</v>
      </c>
      <c r="D125" s="2">
        <v>0.81944444444444398</v>
      </c>
      <c r="E125">
        <f t="shared" si="3"/>
        <v>140.30000000000001</v>
      </c>
      <c r="F125">
        <v>-100</v>
      </c>
      <c r="G125" s="7"/>
    </row>
    <row r="126" spans="2:7">
      <c r="B126" s="5" t="s">
        <v>1152</v>
      </c>
      <c r="C126">
        <f t="shared" si="2"/>
        <v>5</v>
      </c>
      <c r="D126" s="2">
        <v>0.82638888888888895</v>
      </c>
      <c r="E126">
        <f t="shared" si="3"/>
        <v>140.1</v>
      </c>
      <c r="F126">
        <v>-100</v>
      </c>
      <c r="G126" s="7"/>
    </row>
    <row r="127" spans="2:7">
      <c r="B127" s="5" t="s">
        <v>1153</v>
      </c>
      <c r="C127">
        <f t="shared" si="2"/>
        <v>5</v>
      </c>
      <c r="D127" s="2">
        <v>0.83333333333333304</v>
      </c>
      <c r="E127">
        <f t="shared" si="3"/>
        <v>139.80000000000001</v>
      </c>
      <c r="F127">
        <v>-100</v>
      </c>
      <c r="G127" s="7"/>
    </row>
    <row r="128" spans="2:7">
      <c r="B128" s="5" t="s">
        <v>1154</v>
      </c>
      <c r="C128">
        <f t="shared" si="2"/>
        <v>5</v>
      </c>
      <c r="D128" s="2">
        <v>0.84027777777777801</v>
      </c>
      <c r="E128">
        <f t="shared" si="3"/>
        <v>139.6</v>
      </c>
      <c r="F128">
        <v>-100</v>
      </c>
      <c r="G128" s="7"/>
    </row>
    <row r="129" spans="2:7">
      <c r="B129" s="5" t="s">
        <v>1155</v>
      </c>
      <c r="C129">
        <f t="shared" si="2"/>
        <v>5</v>
      </c>
      <c r="D129" s="2">
        <v>0.84722222222222199</v>
      </c>
      <c r="E129">
        <f t="shared" si="3"/>
        <v>139.30000000000001</v>
      </c>
      <c r="F129">
        <v>-100</v>
      </c>
      <c r="G129" s="7"/>
    </row>
    <row r="130" spans="2:7">
      <c r="B130" s="5" t="s">
        <v>1156</v>
      </c>
      <c r="C130">
        <f t="shared" si="2"/>
        <v>5</v>
      </c>
      <c r="D130" s="2">
        <v>0.85416666666666696</v>
      </c>
      <c r="E130">
        <f t="shared" si="3"/>
        <v>139</v>
      </c>
      <c r="F130">
        <v>-100</v>
      </c>
      <c r="G130" s="7"/>
    </row>
    <row r="131" spans="2:7">
      <c r="B131" s="5" t="s">
        <v>1157</v>
      </c>
      <c r="C131">
        <f t="shared" si="2"/>
        <v>5</v>
      </c>
      <c r="D131" s="2">
        <v>0.86111111111111105</v>
      </c>
      <c r="E131">
        <f t="shared" si="3"/>
        <v>138.69999999999999</v>
      </c>
      <c r="F131">
        <v>-100</v>
      </c>
      <c r="G131" s="7"/>
    </row>
    <row r="132" spans="2:7">
      <c r="B132" s="5" t="s">
        <v>1158</v>
      </c>
      <c r="C132">
        <f t="shared" si="2"/>
        <v>5</v>
      </c>
      <c r="D132" s="2">
        <v>0.86805555555555503</v>
      </c>
      <c r="E132">
        <f t="shared" si="3"/>
        <v>138.4</v>
      </c>
      <c r="F132">
        <v>-100</v>
      </c>
      <c r="G132" s="7"/>
    </row>
    <row r="133" spans="2:7">
      <c r="B133" s="5" t="s">
        <v>1159</v>
      </c>
      <c r="C133">
        <f t="shared" si="2"/>
        <v>5</v>
      </c>
      <c r="D133" s="2">
        <v>0.875</v>
      </c>
      <c r="E133">
        <f t="shared" si="3"/>
        <v>138.19999999999999</v>
      </c>
      <c r="F133">
        <v>-100</v>
      </c>
      <c r="G133" s="7"/>
    </row>
    <row r="134" spans="2:7">
      <c r="B134" s="5" t="s">
        <v>1160</v>
      </c>
      <c r="C134">
        <f t="shared" si="2"/>
        <v>5</v>
      </c>
      <c r="D134" s="2">
        <v>0.88194444444444398</v>
      </c>
      <c r="E134">
        <f t="shared" si="3"/>
        <v>138.1</v>
      </c>
      <c r="F134">
        <v>-100</v>
      </c>
      <c r="G134" s="7"/>
    </row>
    <row r="135" spans="2:7">
      <c r="B135" s="5" t="s">
        <v>1161</v>
      </c>
      <c r="C135">
        <f t="shared" si="2"/>
        <v>5</v>
      </c>
      <c r="D135" s="2">
        <v>0.88888888888888895</v>
      </c>
      <c r="E135">
        <f t="shared" si="3"/>
        <v>138</v>
      </c>
      <c r="F135">
        <v>-100</v>
      </c>
      <c r="G135" s="7"/>
    </row>
    <row r="136" spans="2:7">
      <c r="B136" s="5" t="s">
        <v>1162</v>
      </c>
      <c r="C136">
        <f t="shared" ref="C136:C150" si="4">FIND(",",$B136)</f>
        <v>5</v>
      </c>
      <c r="D136" s="2">
        <v>0.89583333333333304</v>
      </c>
      <c r="E136">
        <f t="shared" ref="E136:E150" si="5">VALUE(MID($B136,C136+1,LEN($B136)-$C136))</f>
        <v>138</v>
      </c>
      <c r="F136">
        <v>-100</v>
      </c>
      <c r="G136" s="7"/>
    </row>
    <row r="137" spans="2:7">
      <c r="B137" s="5" t="s">
        <v>1163</v>
      </c>
      <c r="C137">
        <f t="shared" si="4"/>
        <v>5</v>
      </c>
      <c r="D137" s="2">
        <v>0.90277777777777801</v>
      </c>
      <c r="E137">
        <f t="shared" si="5"/>
        <v>138.1</v>
      </c>
      <c r="F137">
        <v>-100</v>
      </c>
      <c r="G137" s="7"/>
    </row>
    <row r="138" spans="2:7">
      <c r="B138" s="5" t="s">
        <v>1164</v>
      </c>
      <c r="C138">
        <f t="shared" si="4"/>
        <v>5</v>
      </c>
      <c r="D138" s="2">
        <v>0.90972222222222199</v>
      </c>
      <c r="E138">
        <f t="shared" si="5"/>
        <v>138.30000000000001</v>
      </c>
      <c r="F138">
        <v>-100</v>
      </c>
      <c r="G138" s="7"/>
    </row>
    <row r="139" spans="2:7">
      <c r="B139" s="5" t="s">
        <v>1165</v>
      </c>
      <c r="C139">
        <f t="shared" si="4"/>
        <v>5</v>
      </c>
      <c r="D139" s="2">
        <v>0.91666666666666696</v>
      </c>
      <c r="E139">
        <f t="shared" si="5"/>
        <v>138.6</v>
      </c>
      <c r="F139">
        <v>-100</v>
      </c>
      <c r="G139" s="7"/>
    </row>
    <row r="140" spans="2:7">
      <c r="B140" s="5" t="s">
        <v>1166</v>
      </c>
      <c r="C140">
        <f t="shared" si="4"/>
        <v>5</v>
      </c>
      <c r="D140" s="2">
        <v>0.92361111111111105</v>
      </c>
      <c r="E140">
        <f t="shared" si="5"/>
        <v>138.9</v>
      </c>
      <c r="F140">
        <v>-100</v>
      </c>
      <c r="G140" s="7"/>
    </row>
    <row r="141" spans="2:7">
      <c r="B141" s="5" t="s">
        <v>1167</v>
      </c>
      <c r="C141">
        <f t="shared" si="4"/>
        <v>5</v>
      </c>
      <c r="D141" s="2">
        <v>0.93055555555555503</v>
      </c>
      <c r="E141">
        <f t="shared" si="5"/>
        <v>139.30000000000001</v>
      </c>
      <c r="F141">
        <v>-100</v>
      </c>
      <c r="G141" s="7"/>
    </row>
    <row r="142" spans="2:7">
      <c r="B142" s="5" t="s">
        <v>1168</v>
      </c>
      <c r="C142">
        <f t="shared" si="4"/>
        <v>5</v>
      </c>
      <c r="D142" s="2">
        <v>0.9375</v>
      </c>
      <c r="E142">
        <f t="shared" si="5"/>
        <v>139.80000000000001</v>
      </c>
      <c r="F142">
        <v>-100</v>
      </c>
      <c r="G142" s="7"/>
    </row>
    <row r="143" spans="2:7">
      <c r="B143" s="5" t="s">
        <v>1169</v>
      </c>
      <c r="C143">
        <f t="shared" si="4"/>
        <v>5</v>
      </c>
      <c r="D143" s="2">
        <v>0.94444444444444398</v>
      </c>
      <c r="E143">
        <f t="shared" si="5"/>
        <v>140.30000000000001</v>
      </c>
      <c r="F143">
        <v>-100</v>
      </c>
      <c r="G143" s="7"/>
    </row>
    <row r="144" spans="2:7">
      <c r="B144" s="5" t="s">
        <v>1170</v>
      </c>
      <c r="C144">
        <f t="shared" si="4"/>
        <v>5</v>
      </c>
      <c r="D144" s="2">
        <v>0.95138888888888895</v>
      </c>
      <c r="E144">
        <f t="shared" si="5"/>
        <v>140.69999999999999</v>
      </c>
      <c r="F144">
        <v>-100</v>
      </c>
      <c r="G144" s="7"/>
    </row>
    <row r="145" spans="2:7">
      <c r="B145" s="5" t="s">
        <v>1171</v>
      </c>
      <c r="C145">
        <f t="shared" si="4"/>
        <v>5</v>
      </c>
      <c r="D145" s="2">
        <v>0.95833333333333304</v>
      </c>
      <c r="E145">
        <f t="shared" si="5"/>
        <v>141.19999999999999</v>
      </c>
      <c r="F145">
        <v>-100</v>
      </c>
      <c r="G145" s="7"/>
    </row>
    <row r="146" spans="2:7">
      <c r="B146" s="5" t="s">
        <v>1172</v>
      </c>
      <c r="C146">
        <f t="shared" si="4"/>
        <v>5</v>
      </c>
      <c r="D146" s="2">
        <v>0.96527777777777801</v>
      </c>
      <c r="E146">
        <f t="shared" si="5"/>
        <v>141.6</v>
      </c>
      <c r="F146">
        <v>-100</v>
      </c>
      <c r="G146" s="7"/>
    </row>
    <row r="147" spans="2:7">
      <c r="B147" s="5" t="s">
        <v>1173</v>
      </c>
      <c r="C147">
        <f t="shared" si="4"/>
        <v>5</v>
      </c>
      <c r="D147" s="2">
        <v>0.97222222222222199</v>
      </c>
      <c r="E147">
        <f t="shared" si="5"/>
        <v>141.9</v>
      </c>
      <c r="F147">
        <v>-100</v>
      </c>
      <c r="G147" s="7"/>
    </row>
    <row r="148" spans="2:7">
      <c r="B148" s="5" t="s">
        <v>1174</v>
      </c>
      <c r="C148">
        <f t="shared" si="4"/>
        <v>5</v>
      </c>
      <c r="D148" s="2">
        <v>0.97916666666666696</v>
      </c>
      <c r="E148">
        <f t="shared" si="5"/>
        <v>142.19999999999999</v>
      </c>
      <c r="F148">
        <v>-100</v>
      </c>
      <c r="G148" s="7"/>
    </row>
    <row r="149" spans="2:7">
      <c r="B149" s="5" t="s">
        <v>1175</v>
      </c>
      <c r="C149">
        <f t="shared" si="4"/>
        <v>5</v>
      </c>
      <c r="D149" s="2">
        <v>0.98611111111111105</v>
      </c>
      <c r="E149">
        <f t="shared" si="5"/>
        <v>142.4</v>
      </c>
      <c r="F149">
        <v>-100</v>
      </c>
      <c r="G149" s="7"/>
    </row>
    <row r="150" spans="2:7">
      <c r="B150" s="5" t="s">
        <v>1176</v>
      </c>
      <c r="C150">
        <f t="shared" si="4"/>
        <v>5</v>
      </c>
      <c r="D150" s="2">
        <v>0.99305555555555503</v>
      </c>
      <c r="E150">
        <f t="shared" si="5"/>
        <v>142.5</v>
      </c>
      <c r="F150">
        <v>-100</v>
      </c>
      <c r="G150" s="7"/>
    </row>
    <row r="151" spans="2:7">
      <c r="B151" s="6">
        <v>1440142.5</v>
      </c>
    </row>
  </sheetData>
  <phoneticPr fontId="1"/>
  <hyperlinks>
    <hyperlink ref="B1" location="Dashboard!A1" display="Dashboard!A1" xr:uid="{E4ADAE35-8C8F-4866-A3CC-00A1091E61D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230610</vt:lpstr>
      <vt:lpstr>230707</vt:lpstr>
      <vt:lpstr>230712</vt:lpstr>
      <vt:lpstr>230810</vt:lpstr>
      <vt:lpstr>240624</vt:lpstr>
      <vt:lpstr>240713</vt:lpstr>
      <vt:lpstr>240815</vt:lpstr>
      <vt:lpstr>250720</vt:lpstr>
      <vt:lpstr>240907</vt:lpstr>
      <vt:lpstr>240914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2025-09-16T04:31:04Z</dcterms:created>
  <dcterms:modified xsi:type="dcterms:W3CDTF">2025-09-18T02:35:32Z</dcterms:modified>
</cp:coreProperties>
</file>