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Nucleo\STM32L053R8\Cube1.16.0\_Document\"/>
    </mc:Choice>
  </mc:AlternateContent>
  <xr:revisionPtr revIDLastSave="0" documentId="13_ncr:1_{1782DF44-4344-4DC8-B88E-A2465993D75B}" xr6:coauthVersionLast="36" xr6:coauthVersionMax="36" xr10:uidLastSave="{00000000-0000-0000-0000-000000000000}"/>
  <bookViews>
    <workbookView xWindow="0" yWindow="0" windowWidth="28800" windowHeight="12135" xr2:uid="{5898E33E-EB82-47DD-BCC8-15F2BCE71A39}"/>
  </bookViews>
  <sheets>
    <sheet name="Memo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 s="1"/>
  <c r="F14" i="1" s="1"/>
  <c r="C13" i="1"/>
  <c r="E13" i="1" s="1"/>
  <c r="F13" i="1" s="1"/>
  <c r="L11" i="1"/>
  <c r="J7" i="1"/>
  <c r="F9" i="1" l="1"/>
  <c r="F8" i="1"/>
  <c r="E9" i="1"/>
  <c r="E8" i="1"/>
</calcChain>
</file>

<file path=xl/sharedStrings.xml><?xml version="1.0" encoding="utf-8"?>
<sst xmlns="http://schemas.openxmlformats.org/spreadsheetml/2006/main" count="24" uniqueCount="15">
  <si>
    <t>Tasks</t>
  </si>
  <si>
    <t>before</t>
  </si>
  <si>
    <t>after</t>
  </si>
  <si>
    <t>diff</t>
  </si>
  <si>
    <t>RAM(KB)</t>
  </si>
  <si>
    <t>ROM(KB)</t>
  </si>
  <si>
    <t>Total</t>
  </si>
  <si>
    <t>Usage</t>
  </si>
  <si>
    <t>Brandnew + Clock:24Mhz, Split files each of peripheral.</t>
  </si>
  <si>
    <t>PWM Setting</t>
  </si>
  <si>
    <t>Frequency(MHz)</t>
  </si>
  <si>
    <t>Prescaler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</si>
  <si>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(KHz)</t>
    </r>
  </si>
  <si>
    <t>Counter Period</t>
  </si>
  <si>
    <t>TIM2(PWM:10KHz)/TIM21(PRD:1KHz)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</si>
</sst>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9893-05EA-430D-BE23-9E5A3816F16D}">
  <dimension ref="B2:L14"/>
  <sheetViews>
    <sheetView tabSelected="1" workbookViewId="0">
      <selection activeCell="F19" sqref="F19"/>
    </sheetView>
  </sheetViews>
  <sheetFormatPr defaultRowHeight="15" x14ac:dyDescent="0.25"/>
  <cols>
    <col min="1" max="1" width="2.7109375" customWidth="1"/>
    <col min="2" max="2" width="11.42578125" bestFit="1" customWidth="1"/>
    <col min="9" max="9" width="15.85546875" bestFit="1" customWidth="1"/>
    <col min="10" max="10" width="7.7109375" bestFit="1" customWidth="1"/>
  </cols>
  <sheetData>
    <row r="2" spans="2:12" x14ac:dyDescent="0.25">
      <c r="B2" t="s">
        <v>6</v>
      </c>
    </row>
    <row r="3" spans="2:12" x14ac:dyDescent="0.25">
      <c r="B3" s="3" t="s">
        <v>4</v>
      </c>
      <c r="C3" s="4">
        <v>8</v>
      </c>
      <c r="I3" s="5" t="s">
        <v>9</v>
      </c>
    </row>
    <row r="4" spans="2:12" x14ac:dyDescent="0.25">
      <c r="B4" s="3" t="s">
        <v>5</v>
      </c>
      <c r="C4" s="4">
        <v>64</v>
      </c>
      <c r="I4" s="7" t="s">
        <v>10</v>
      </c>
      <c r="J4" s="4">
        <v>24</v>
      </c>
    </row>
    <row r="5" spans="2:12" x14ac:dyDescent="0.25">
      <c r="I5" s="7" t="s">
        <v>11</v>
      </c>
      <c r="J5" s="4">
        <v>0</v>
      </c>
    </row>
    <row r="6" spans="2:12" ht="18" x14ac:dyDescent="0.35">
      <c r="B6" s="5" t="s">
        <v>8</v>
      </c>
      <c r="I6" s="7" t="s">
        <v>12</v>
      </c>
      <c r="J6" s="4">
        <v>10</v>
      </c>
    </row>
    <row r="7" spans="2:12" x14ac:dyDescent="0.25">
      <c r="B7" s="1" t="s">
        <v>0</v>
      </c>
      <c r="C7" s="2" t="s">
        <v>1</v>
      </c>
      <c r="D7" s="1" t="s">
        <v>2</v>
      </c>
      <c r="E7" s="1" t="s">
        <v>3</v>
      </c>
      <c r="F7" s="1" t="s">
        <v>7</v>
      </c>
      <c r="I7" s="7" t="s">
        <v>13</v>
      </c>
      <c r="J7" s="4">
        <f>($J$4*1000*1000/(($J$6*1000)*($J$5+1)))-1</f>
        <v>2399</v>
      </c>
    </row>
    <row r="8" spans="2:12" x14ac:dyDescent="0.25">
      <c r="B8" s="3" t="s">
        <v>4</v>
      </c>
      <c r="C8" s="4">
        <v>0</v>
      </c>
      <c r="D8" s="4">
        <v>1.68</v>
      </c>
      <c r="E8" s="4">
        <f>D8-C8</f>
        <v>1.68</v>
      </c>
      <c r="F8" s="6">
        <f>E8/$C$3</f>
        <v>0.21</v>
      </c>
    </row>
    <row r="9" spans="2:12" x14ac:dyDescent="0.25">
      <c r="B9" s="3" t="s">
        <v>5</v>
      </c>
      <c r="C9" s="4">
        <v>0</v>
      </c>
      <c r="D9" s="4">
        <v>9.86</v>
      </c>
      <c r="E9" s="4">
        <f>D9-C9</f>
        <v>9.86</v>
      </c>
      <c r="F9" s="6">
        <f>E9/$C$4</f>
        <v>0.15406249999999999</v>
      </c>
    </row>
    <row r="11" spans="2:12" x14ac:dyDescent="0.25">
      <c r="B11" t="s">
        <v>14</v>
      </c>
      <c r="L11">
        <f>0.0001/(1/(16*1000*1000))</f>
        <v>1600.0000000000002</v>
      </c>
    </row>
    <row r="12" spans="2:12" x14ac:dyDescent="0.25">
      <c r="B12" s="1" t="s">
        <v>0</v>
      </c>
      <c r="C12" s="2" t="s">
        <v>1</v>
      </c>
      <c r="D12" s="1" t="s">
        <v>2</v>
      </c>
      <c r="E12" s="1" t="s">
        <v>3</v>
      </c>
      <c r="F12" s="1" t="s">
        <v>7</v>
      </c>
    </row>
    <row r="13" spans="2:12" x14ac:dyDescent="0.25">
      <c r="B13" s="3" t="s">
        <v>4</v>
      </c>
      <c r="C13" s="4">
        <f>D8</f>
        <v>1.68</v>
      </c>
      <c r="D13" s="4">
        <v>1.8</v>
      </c>
      <c r="E13" s="4">
        <f>D13-C13</f>
        <v>0.12000000000000011</v>
      </c>
      <c r="F13" s="6">
        <f>E13/$C$3</f>
        <v>1.5000000000000013E-2</v>
      </c>
    </row>
    <row r="14" spans="2:12" x14ac:dyDescent="0.25">
      <c r="B14" s="3" t="s">
        <v>5</v>
      </c>
      <c r="C14" s="4">
        <f>D9</f>
        <v>9.86</v>
      </c>
      <c r="D14" s="4">
        <v>13.25</v>
      </c>
      <c r="E14" s="4">
        <f>D14-C14</f>
        <v>3.3900000000000006</v>
      </c>
      <c r="F14" s="6">
        <f>E14/$C$4</f>
        <v>5.2968750000000009E-2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2024-10-07T11:35:07Z</dcterms:created>
  <dcterms:modified xsi:type="dcterms:W3CDTF">2024-10-07T12:52:07Z</dcterms:modified>
</cp:coreProperties>
</file>