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Repository\Nucleo\Document\"/>
    </mc:Choice>
  </mc:AlternateContent>
  <xr:revisionPtr revIDLastSave="0" documentId="13_ncr:1_{027A0363-D52E-4435-83CB-D2ED743F6323}" xr6:coauthVersionLast="36" xr6:coauthVersionMax="47" xr10:uidLastSave="{00000000-0000-0000-0000-000000000000}"/>
  <bookViews>
    <workbookView xWindow="-120" yWindow="-120" windowWidth="29040" windowHeight="15720" xr2:uid="{9C744193-5D54-49D6-9404-E08C814F1061}"/>
  </bookViews>
  <sheets>
    <sheet name="Dashboard" sheetId="2" r:id="rId1"/>
    <sheet name="stm32f429zi" sheetId="1" r:id="rId2"/>
    <sheet name="stm32g0b1re" sheetId="4" r:id="rId3"/>
    <sheet name="Link" sheetId="3" r:id="rId4"/>
  </sheets>
  <definedNames>
    <definedName name="_xlnm._FilterDatabase" localSheetId="1" hidden="1">stm32f429zi!$B$2:$S$146</definedName>
    <definedName name="_xlnm._FilterDatabase" localSheetId="2" hidden="1">stm32g0b1re!$B$2:$W$2</definedName>
  </definedNames>
  <calcPr calcId="191029"/>
</workbook>
</file>

<file path=xl/calcChain.xml><?xml version="1.0" encoding="utf-8"?>
<calcChain xmlns="http://schemas.openxmlformats.org/spreadsheetml/2006/main">
  <c r="G3" i="2" l="1"/>
  <c r="F3" i="2"/>
  <c r="G4" i="2"/>
  <c r="G5" i="2"/>
  <c r="F5" i="2"/>
  <c r="F4" i="2"/>
  <c r="E5" i="2"/>
  <c r="E4" i="2"/>
  <c r="E3" i="2"/>
  <c r="H3" i="2" l="1"/>
  <c r="H4" i="2"/>
  <c r="H5" i="2"/>
</calcChain>
</file>

<file path=xl/sharedStrings.xml><?xml version="1.0" encoding="utf-8"?>
<sst xmlns="http://schemas.openxmlformats.org/spreadsheetml/2006/main" count="1990" uniqueCount="737">
  <si>
    <t>PE2</t>
  </si>
  <si>
    <t>I/O</t>
  </si>
  <si>
    <t>FT</t>
  </si>
  <si>
    <t>-</t>
  </si>
  <si>
    <t>PE3</t>
  </si>
  <si>
    <t>PE4</t>
  </si>
  <si>
    <t>PE5</t>
  </si>
  <si>
    <t>PE6</t>
  </si>
  <si>
    <t>VSS</t>
  </si>
  <si>
    <t>S</t>
  </si>
  <si>
    <t>VDD</t>
  </si>
  <si>
    <t>VBAT</t>
  </si>
  <si>
    <t>(3)
(4)</t>
  </si>
  <si>
    <t>EVENTOUT</t>
  </si>
  <si>
    <t>PC13</t>
  </si>
  <si>
    <t>TAMP_1</t>
  </si>
  <si>
    <t>PC14- OSC32_IN (PC14)</t>
  </si>
  <si>
    <t>OSC32_IN
(5)</t>
  </si>
  <si>
    <t>PC15- OSC32_OUT (PC15)</t>
  </si>
  <si>
    <t>OSC32_ OUT(5)</t>
  </si>
  <si>
    <t>PF0</t>
  </si>
  <si>
    <t>PF1</t>
  </si>
  <si>
    <t>PF2</t>
  </si>
  <si>
    <t>PF3</t>
  </si>
  <si>
    <t>ADC3_IN9</t>
  </si>
  <si>
    <t>PF4</t>
  </si>
  <si>
    <t>ADC3_ IN14</t>
  </si>
  <si>
    <t>PF5</t>
  </si>
  <si>
    <t>ADC3_ IN15</t>
  </si>
  <si>
    <t>PF6</t>
  </si>
  <si>
    <t>ADC3_IN4</t>
  </si>
  <si>
    <t>PF7</t>
  </si>
  <si>
    <t>ADC3_IN5</t>
  </si>
  <si>
    <t>PF8</t>
  </si>
  <si>
    <t>ADC3_IN6</t>
  </si>
  <si>
    <t>PF9</t>
  </si>
  <si>
    <t>ADC3_IN7</t>
  </si>
  <si>
    <t>PF10</t>
  </si>
  <si>
    <t>ADC3_IN8</t>
  </si>
  <si>
    <t>PH0-OSC_IN (PH0)</t>
  </si>
  <si>
    <t>OSC_IN(5)</t>
  </si>
  <si>
    <t>PH1- OSC_OUT (PH1)</t>
  </si>
  <si>
    <t>OSC_OUT
(5)</t>
  </si>
  <si>
    <t>NRST</t>
  </si>
  <si>
    <t>RS T</t>
  </si>
  <si>
    <t>PC0</t>
  </si>
  <si>
    <t>ADC123_ IN10</t>
  </si>
  <si>
    <t>PC1</t>
  </si>
  <si>
    <t>ADC123_ IN11</t>
  </si>
  <si>
    <t>PC2</t>
  </si>
  <si>
    <t>ADC123_ IN12</t>
  </si>
  <si>
    <t>PC3</t>
  </si>
  <si>
    <t>ADC123_ IN13</t>
  </si>
  <si>
    <t>VSSA</t>
  </si>
  <si>
    <t>VREF+</t>
  </si>
  <si>
    <t>VDDA</t>
  </si>
  <si>
    <t>PA0-WKUP (PA0)</t>
  </si>
  <si>
    <t>ADC123_ IN0/WKUP (5)</t>
  </si>
  <si>
    <t>PA1</t>
  </si>
  <si>
    <t>ADC123_ IN1</t>
  </si>
  <si>
    <t>PA2</t>
  </si>
  <si>
    <t>ADC123_ IN2</t>
  </si>
  <si>
    <t>PA3</t>
  </si>
  <si>
    <t>ADC123_ IN3</t>
  </si>
  <si>
    <t>I</t>
  </si>
  <si>
    <t>PA4</t>
  </si>
  <si>
    <t>TTa</t>
  </si>
  <si>
    <t>ADC12_ IN4 /DAC_ OUT1</t>
  </si>
  <si>
    <t>PA5</t>
  </si>
  <si>
    <t>ADC12_ IN5/DAC_ OUT2</t>
  </si>
  <si>
    <t>PA6</t>
  </si>
  <si>
    <t>ADC12_ IN6</t>
  </si>
  <si>
    <t>PA7</t>
  </si>
  <si>
    <t>ADC12_ IN7</t>
  </si>
  <si>
    <t>PC4</t>
  </si>
  <si>
    <t>ADC12_ IN14</t>
  </si>
  <si>
    <t>PC5</t>
  </si>
  <si>
    <t>ADC12_ IN15</t>
  </si>
  <si>
    <t>PB0</t>
  </si>
  <si>
    <t>ADC12_ IN8</t>
  </si>
  <si>
    <t>PB1</t>
  </si>
  <si>
    <t>ADC12_ IN9</t>
  </si>
  <si>
    <t>PB2-BOOT1 (PB2)</t>
  </si>
  <si>
    <t>PF11</t>
  </si>
  <si>
    <t>PF12</t>
  </si>
  <si>
    <t>PF13</t>
  </si>
  <si>
    <t>PF14</t>
  </si>
  <si>
    <t>PF15</t>
  </si>
  <si>
    <t>PG0</t>
  </si>
  <si>
    <t>PG1</t>
  </si>
  <si>
    <t>PE7</t>
  </si>
  <si>
    <t>PE8</t>
  </si>
  <si>
    <t>PE9</t>
  </si>
  <si>
    <t>PE10</t>
  </si>
  <si>
    <t>PE11</t>
  </si>
  <si>
    <t>PE12</t>
  </si>
  <si>
    <t>PE13</t>
  </si>
  <si>
    <t>PE14</t>
  </si>
  <si>
    <t>PE15</t>
  </si>
  <si>
    <t>PB10</t>
  </si>
  <si>
    <t>PB11</t>
  </si>
  <si>
    <t>VCAP_1</t>
  </si>
  <si>
    <t>PB12</t>
  </si>
  <si>
    <t>PB13</t>
  </si>
  <si>
    <t>OTG_HS_ VBUS</t>
  </si>
  <si>
    <t>PB14</t>
  </si>
  <si>
    <t>PB15</t>
  </si>
  <si>
    <t>PD8</t>
  </si>
  <si>
    <t>PD9</t>
  </si>
  <si>
    <t>PD10</t>
  </si>
  <si>
    <t>PD11</t>
  </si>
  <si>
    <t>PD12</t>
  </si>
  <si>
    <t>PD13</t>
  </si>
  <si>
    <t>PD14</t>
  </si>
  <si>
    <t>PD15</t>
  </si>
  <si>
    <t>PG2</t>
  </si>
  <si>
    <t>PG3</t>
  </si>
  <si>
    <t>PG4</t>
  </si>
  <si>
    <t>PG5</t>
  </si>
  <si>
    <t>PG6</t>
  </si>
  <si>
    <t>PG7</t>
  </si>
  <si>
    <t>PG8</t>
  </si>
  <si>
    <t>PC6</t>
  </si>
  <si>
    <t>PC7</t>
  </si>
  <si>
    <t>PC8</t>
  </si>
  <si>
    <t>PC9</t>
  </si>
  <si>
    <t>PA8</t>
  </si>
  <si>
    <t>PA9</t>
  </si>
  <si>
    <t>OTG_FS_ VBUS</t>
  </si>
  <si>
    <t>PA10</t>
  </si>
  <si>
    <t>PA11</t>
  </si>
  <si>
    <t>PA12</t>
  </si>
  <si>
    <t>PA13 (JTMS- SWDIO)</t>
  </si>
  <si>
    <t>VCAP_2</t>
  </si>
  <si>
    <t>PA14 (JTCK- SWCLK)</t>
  </si>
  <si>
    <t>JTCK-SWCLK/ EVENTOUT</t>
  </si>
  <si>
    <t>PA15 (JTDI)</t>
  </si>
  <si>
    <t>PC10</t>
  </si>
  <si>
    <t>PC11</t>
  </si>
  <si>
    <t>PC12</t>
  </si>
  <si>
    <t>PD0</t>
  </si>
  <si>
    <t>PD1</t>
  </si>
  <si>
    <t>PD2</t>
  </si>
  <si>
    <t>PD3</t>
  </si>
  <si>
    <t>PD4</t>
  </si>
  <si>
    <t>PD5</t>
  </si>
  <si>
    <t>PD6</t>
  </si>
  <si>
    <t>PD7</t>
  </si>
  <si>
    <t>PG9</t>
  </si>
  <si>
    <t>PG10</t>
  </si>
  <si>
    <t>PG11</t>
  </si>
  <si>
    <t>PG12</t>
  </si>
  <si>
    <t>PG13</t>
  </si>
  <si>
    <t>PG14</t>
  </si>
  <si>
    <t>PG15</t>
  </si>
  <si>
    <t>PB3 (JTDO/TRACE SWO)</t>
  </si>
  <si>
    <t>PB4 (NJTRST)</t>
  </si>
  <si>
    <t>PB5</t>
  </si>
  <si>
    <t>PB6</t>
  </si>
  <si>
    <t>PB7</t>
  </si>
  <si>
    <t>BOOT0</t>
  </si>
  <si>
    <t>B</t>
  </si>
  <si>
    <t>VPP</t>
  </si>
  <si>
    <t>PB8</t>
  </si>
  <si>
    <t>PB9</t>
  </si>
  <si>
    <t>PE0</t>
  </si>
  <si>
    <t>PE1</t>
  </si>
  <si>
    <t>PDR_ON</t>
  </si>
  <si>
    <t>#</t>
    <phoneticPr fontId="18"/>
  </si>
  <si>
    <t>Name</t>
    <phoneticPr fontId="18"/>
  </si>
  <si>
    <t>Type</t>
    <phoneticPr fontId="18"/>
  </si>
  <si>
    <t>I/O</t>
    <phoneticPr fontId="18"/>
  </si>
  <si>
    <t>Notes</t>
    <phoneticPr fontId="18"/>
  </si>
  <si>
    <t>TRACECLK</t>
  </si>
  <si>
    <t xml:space="preserve"> SPI4_SCK</t>
  </si>
  <si>
    <t xml:space="preserve"> SAI1_MCLK_A</t>
  </si>
  <si>
    <t xml:space="preserve"> ETH_MII_TXD3</t>
  </si>
  <si>
    <t xml:space="preserve"> FMC_A23</t>
  </si>
  <si>
    <t xml:space="preserve"> EVENTOUT</t>
  </si>
  <si>
    <t>TRACED0</t>
  </si>
  <si>
    <t xml:space="preserve"> SAI1_SD_B</t>
  </si>
  <si>
    <t xml:space="preserve"> FMC_A19</t>
  </si>
  <si>
    <t>TRACED1</t>
  </si>
  <si>
    <t xml:space="preserve"> SPI4_NSS</t>
  </si>
  <si>
    <t xml:space="preserve"> SAI1_FS_A</t>
  </si>
  <si>
    <t xml:space="preserve"> FMC_A20</t>
  </si>
  <si>
    <t xml:space="preserve"> DCMI_D4</t>
  </si>
  <si>
    <t xml:space="preserve"> LCD_B0</t>
  </si>
  <si>
    <t>TRACED2</t>
  </si>
  <si>
    <t xml:space="preserve"> TIM9_CH1</t>
  </si>
  <si>
    <t xml:space="preserve"> SPI4_MISO</t>
  </si>
  <si>
    <t xml:space="preserve"> SAI1_SCK_A</t>
  </si>
  <si>
    <t xml:space="preserve"> FMC_A21</t>
  </si>
  <si>
    <t xml:space="preserve"> DCMI_D6</t>
  </si>
  <si>
    <t xml:space="preserve"> LCD_G0</t>
  </si>
  <si>
    <t>TRACED3</t>
  </si>
  <si>
    <t xml:space="preserve"> TIM9_CH2</t>
  </si>
  <si>
    <t xml:space="preserve"> SPI4_MOSI</t>
  </si>
  <si>
    <t xml:space="preserve"> SAI1_SD_A</t>
  </si>
  <si>
    <t xml:space="preserve"> FMC_A22</t>
  </si>
  <si>
    <t xml:space="preserve"> DCMI_D7</t>
  </si>
  <si>
    <t xml:space="preserve"> LCD_G1</t>
  </si>
  <si>
    <t>I2C2_SDA</t>
  </si>
  <si>
    <t xml:space="preserve"> FMC_A0</t>
  </si>
  <si>
    <t>I2C2_SCL</t>
  </si>
  <si>
    <t xml:space="preserve"> FMC_A1</t>
  </si>
  <si>
    <t>I2C2_SMBA</t>
  </si>
  <si>
    <t xml:space="preserve"> FMC_A2</t>
  </si>
  <si>
    <t>FMC_A3</t>
  </si>
  <si>
    <t>FMC_A4</t>
  </si>
  <si>
    <t>FMC_A5</t>
  </si>
  <si>
    <t>TIM10_CH1</t>
  </si>
  <si>
    <t xml:space="preserve"> SPI5_NSS</t>
  </si>
  <si>
    <t xml:space="preserve"> UART7_Rx</t>
  </si>
  <si>
    <t xml:space="preserve"> FMC_NIORD</t>
  </si>
  <si>
    <t>TIM11_CH1</t>
  </si>
  <si>
    <t xml:space="preserve"> SPI5_SCK</t>
  </si>
  <si>
    <t xml:space="preserve"> SAI1_MCLK_B</t>
  </si>
  <si>
    <t xml:space="preserve"> UART7_Tx</t>
  </si>
  <si>
    <t xml:space="preserve"> FMC_NREG</t>
  </si>
  <si>
    <t>SPI5_MISO</t>
  </si>
  <si>
    <t xml:space="preserve"> SAI1_SCK_B</t>
  </si>
  <si>
    <t xml:space="preserve"> TIM13_CH1</t>
  </si>
  <si>
    <t xml:space="preserve"> FMC_NIOWR</t>
  </si>
  <si>
    <t>SPI5_MOSI</t>
  </si>
  <si>
    <t xml:space="preserve"> SAI1_FS_B</t>
  </si>
  <si>
    <t xml:space="preserve"> TIM14_CH1</t>
  </si>
  <si>
    <t xml:space="preserve"> FMC_CD</t>
  </si>
  <si>
    <t>FMC_INTR</t>
  </si>
  <si>
    <t xml:space="preserve"> DCMI_D11</t>
  </si>
  <si>
    <t xml:space="preserve"> LCD_DE</t>
  </si>
  <si>
    <t>OTG_HS_ULPI_STP</t>
  </si>
  <si>
    <t xml:space="preserve"> FMC_SDNWE</t>
  </si>
  <si>
    <t>ETH_MDC</t>
  </si>
  <si>
    <t>SPI2_MISO</t>
  </si>
  <si>
    <t>SPI2_MOSI/I2S2_SD</t>
  </si>
  <si>
    <t xml:space="preserve"> OTG_HS_ULPI_NXT</t>
  </si>
  <si>
    <t xml:space="preserve"> ETH_MII_TX_CLK</t>
  </si>
  <si>
    <t xml:space="preserve"> FMC_SDCKE0</t>
  </si>
  <si>
    <t>TIM2_CH1/TIM2_ETR</t>
  </si>
  <si>
    <t xml:space="preserve"> TIM5_CH1</t>
  </si>
  <si>
    <t xml:space="preserve"> TIM8_ETR</t>
  </si>
  <si>
    <t xml:space="preserve"> USART2_CTS</t>
  </si>
  <si>
    <t xml:space="preserve"> UART4_TX</t>
  </si>
  <si>
    <t xml:space="preserve"> ETH_MII_CRS</t>
  </si>
  <si>
    <t>TIM2_CH2</t>
  </si>
  <si>
    <t xml:space="preserve"> TIM5_CH2</t>
  </si>
  <si>
    <t xml:space="preserve"> USART2_RTS</t>
  </si>
  <si>
    <t xml:space="preserve"> UART4_RX</t>
  </si>
  <si>
    <t xml:space="preserve"> ETH_MII_RX_CLK/ETH</t>
  </si>
  <si>
    <t>TIM2_CH3</t>
  </si>
  <si>
    <t xml:space="preserve"> TIM5_CH3</t>
  </si>
  <si>
    <t xml:space="preserve"> USART2_TX</t>
  </si>
  <si>
    <t xml:space="preserve"> ETH_MDIO</t>
  </si>
  <si>
    <t>TIM2_CH4</t>
  </si>
  <si>
    <t xml:space="preserve"> TIM5_CH4</t>
  </si>
  <si>
    <t xml:space="preserve"> USART2_RX</t>
  </si>
  <si>
    <t xml:space="preserve"> OTG_HS_ULPI_D0</t>
  </si>
  <si>
    <t xml:space="preserve"> ETH_MII_COL</t>
  </si>
  <si>
    <t xml:space="preserve"> LCD_B5</t>
  </si>
  <si>
    <t>SPI1_NSS</t>
  </si>
  <si>
    <t xml:space="preserve"> SPI3_NSS/I2S3_WS</t>
  </si>
  <si>
    <t xml:space="preserve"> USART2_CK</t>
  </si>
  <si>
    <t xml:space="preserve"> OTG_HS_SOF</t>
  </si>
  <si>
    <t xml:space="preserve"> DCMI_HSYNC</t>
  </si>
  <si>
    <t xml:space="preserve"> LCD_VSYNC</t>
  </si>
  <si>
    <t xml:space="preserve"> TIM8_CH1N</t>
  </si>
  <si>
    <t xml:space="preserve"> SPI1_SCK</t>
  </si>
  <si>
    <t xml:space="preserve"> OTG_HS_ULPI_CK</t>
  </si>
  <si>
    <t>TIM1_BKIN</t>
  </si>
  <si>
    <t xml:space="preserve"> TIM3_CH1</t>
  </si>
  <si>
    <t xml:space="preserve"> TIM8_BKIN</t>
  </si>
  <si>
    <t xml:space="preserve"> SPI1_MISO</t>
  </si>
  <si>
    <t xml:space="preserve"> DCMI_PIXCLK</t>
  </si>
  <si>
    <t xml:space="preserve"> LCD_G2</t>
  </si>
  <si>
    <t>TIM1_CH1N</t>
  </si>
  <si>
    <t xml:space="preserve"> TIM3_CH2</t>
  </si>
  <si>
    <t xml:space="preserve"> SPI1_MOSI</t>
  </si>
  <si>
    <t xml:space="preserve"> ETH_MII_RX_DV/ETH_ RMII_CRS_DV</t>
  </si>
  <si>
    <t>ETH_MII_RXD0/ETH_ RMII_RXD0</t>
  </si>
  <si>
    <t>ETH_MII_RXD1/ETH_ RMII_RXD1</t>
  </si>
  <si>
    <t>TIM1_CH2N</t>
  </si>
  <si>
    <t xml:space="preserve"> TIM3_CH3</t>
  </si>
  <si>
    <t xml:space="preserve"> TIM8_CH2N</t>
  </si>
  <si>
    <t xml:space="preserve"> LCD_R3</t>
  </si>
  <si>
    <t xml:space="preserve"> OTG_HS_ULPI_D1</t>
  </si>
  <si>
    <t xml:space="preserve"> ETH_MII_RXD2</t>
  </si>
  <si>
    <t>TIM1_CH3N</t>
  </si>
  <si>
    <t xml:space="preserve"> TIM3_CH4</t>
  </si>
  <si>
    <t xml:space="preserve"> TIM8_CH3N</t>
  </si>
  <si>
    <t xml:space="preserve"> LCD_R6</t>
  </si>
  <si>
    <t xml:space="preserve"> OTG_HS_ULPI_D2</t>
  </si>
  <si>
    <t xml:space="preserve"> ETH_MII_RXD3</t>
  </si>
  <si>
    <t xml:space="preserve"> FMC_SDNRAS</t>
  </si>
  <si>
    <t xml:space="preserve"> DCMI_D12</t>
  </si>
  <si>
    <t>FMC_A6</t>
  </si>
  <si>
    <t>FMC_A7</t>
  </si>
  <si>
    <t>FMC_A8</t>
  </si>
  <si>
    <t>FMC_A9</t>
  </si>
  <si>
    <t>FMC_A10</t>
  </si>
  <si>
    <t>FMC_A11</t>
  </si>
  <si>
    <t>TIM1_ETR</t>
  </si>
  <si>
    <t xml:space="preserve"> FMC_D4</t>
  </si>
  <si>
    <t xml:space="preserve"> FMC_D5</t>
  </si>
  <si>
    <t>TIM1_CH1</t>
  </si>
  <si>
    <t xml:space="preserve"> FMC_D6</t>
  </si>
  <si>
    <t xml:space="preserve"> FMC_D7</t>
  </si>
  <si>
    <t>TIM1_CH2</t>
  </si>
  <si>
    <t xml:space="preserve"> FMC_D8</t>
  </si>
  <si>
    <t xml:space="preserve"> LCD_G3</t>
  </si>
  <si>
    <t xml:space="preserve"> FMC_D9</t>
  </si>
  <si>
    <t xml:space="preserve"> LCD_B4</t>
  </si>
  <si>
    <t>TIM1_CH3</t>
  </si>
  <si>
    <t xml:space="preserve"> FMC_D10</t>
  </si>
  <si>
    <t>TIM1_CH4</t>
  </si>
  <si>
    <t xml:space="preserve"> FMC_D11</t>
  </si>
  <si>
    <t xml:space="preserve"> LCD_CLK</t>
  </si>
  <si>
    <t xml:space="preserve"> FMC_D12</t>
  </si>
  <si>
    <t xml:space="preserve"> LCD_R7</t>
  </si>
  <si>
    <t xml:space="preserve"> I2C2_SCL</t>
  </si>
  <si>
    <t xml:space="preserve"> SPI2_SCK/I2S2_CK</t>
  </si>
  <si>
    <t xml:space="preserve"> USART3_TX</t>
  </si>
  <si>
    <t xml:space="preserve"> OTG_HS_ULPI_D3</t>
  </si>
  <si>
    <t xml:space="preserve"> ETH_MII_RX_ER</t>
  </si>
  <si>
    <t xml:space="preserve"> LCD_G4</t>
  </si>
  <si>
    <t xml:space="preserve"> I2C2_SDA</t>
  </si>
  <si>
    <t xml:space="preserve"> USART3_RX</t>
  </si>
  <si>
    <t xml:space="preserve"> OTG_HS_ULPI_D4</t>
  </si>
  <si>
    <t xml:space="preserve"> ETH_MII_TX_EN/ETH_ RMII_TX_EN</t>
  </si>
  <si>
    <t xml:space="preserve"> LCD_G5</t>
  </si>
  <si>
    <t xml:space="preserve"> I2C2_SMBA</t>
  </si>
  <si>
    <t xml:space="preserve"> SPI2_NSS/I2S2_WS</t>
  </si>
  <si>
    <t xml:space="preserve"> USART3_CK</t>
  </si>
  <si>
    <t xml:space="preserve"> CAN2_RX</t>
  </si>
  <si>
    <t xml:space="preserve"> OTG_HS_ULPI_D5</t>
  </si>
  <si>
    <t xml:space="preserve"> ETH_MII_TXD0/ETH_R MII_TXD0</t>
  </si>
  <si>
    <t xml:space="preserve"> OTG_HS_ID</t>
  </si>
  <si>
    <t xml:space="preserve"> USART3_CTS</t>
  </si>
  <si>
    <t xml:space="preserve"> CAN2_TX</t>
  </si>
  <si>
    <t xml:space="preserve"> OTG_HS_ULPI_D6</t>
  </si>
  <si>
    <t xml:space="preserve"> ETH_MII_TXD1/ETH_R MII_TXD1</t>
  </si>
  <si>
    <t xml:space="preserve"> SPI2_MISO</t>
  </si>
  <si>
    <t>RTC_REFIN</t>
  </si>
  <si>
    <t xml:space="preserve"> TIM1_CH3N</t>
  </si>
  <si>
    <t xml:space="preserve"> SPI2_MOSI/I2S2_SD</t>
  </si>
  <si>
    <t xml:space="preserve"> TIM12_CH2</t>
  </si>
  <si>
    <t xml:space="preserve"> OTG_HS_DP</t>
  </si>
  <si>
    <t>USART3_TX</t>
  </si>
  <si>
    <t xml:space="preserve"> FMC_D13</t>
  </si>
  <si>
    <t>USART3_RX</t>
  </si>
  <si>
    <t xml:space="preserve"> FMC_D14</t>
  </si>
  <si>
    <t>USART3_CK</t>
  </si>
  <si>
    <t xml:space="preserve"> FMC_D15</t>
  </si>
  <si>
    <t xml:space="preserve"> LCD_B3</t>
  </si>
  <si>
    <t>USART3_CTS</t>
  </si>
  <si>
    <t xml:space="preserve"> FMC_A16</t>
  </si>
  <si>
    <t>TIM4_CH1</t>
  </si>
  <si>
    <t xml:space="preserve"> USART3_RTS</t>
  </si>
  <si>
    <t xml:space="preserve"> FMC_A17</t>
  </si>
  <si>
    <t>TIM4_CH2</t>
  </si>
  <si>
    <t xml:space="preserve"> FMC_A18</t>
  </si>
  <si>
    <t>TIM4_CH3</t>
  </si>
  <si>
    <t xml:space="preserve"> FMC_D0</t>
  </si>
  <si>
    <t>TIM4_CH4</t>
  </si>
  <si>
    <t xml:space="preserve"> FMC_D1</t>
  </si>
  <si>
    <t>FMC_A12</t>
  </si>
  <si>
    <t>FMC_A13</t>
  </si>
  <si>
    <t>FMC_A14/FMC_BA0</t>
  </si>
  <si>
    <t>FMC_A15/FMC_BA1</t>
  </si>
  <si>
    <t>FMC_INT2</t>
  </si>
  <si>
    <t>USART6_CK</t>
  </si>
  <si>
    <t xml:space="preserve"> FMC_INT3</t>
  </si>
  <si>
    <t xml:space="preserve"> DCMI_D13</t>
  </si>
  <si>
    <t>SPI6_NSS</t>
  </si>
  <si>
    <t xml:space="preserve"> USART6_RTS</t>
  </si>
  <si>
    <t xml:space="preserve"> ETH_PPS_OUT</t>
  </si>
  <si>
    <t xml:space="preserve"> FMC_SDCLK</t>
  </si>
  <si>
    <t>TIM3_CH1</t>
  </si>
  <si>
    <t xml:space="preserve"> TIM8_CH1</t>
  </si>
  <si>
    <t xml:space="preserve"> I2S2_MCK</t>
  </si>
  <si>
    <t xml:space="preserve"> USART6_TX</t>
  </si>
  <si>
    <t xml:space="preserve"> SDIO_D6</t>
  </si>
  <si>
    <t xml:space="preserve"> DCMI_D0</t>
  </si>
  <si>
    <t xml:space="preserve"> LCD_HSYNC</t>
  </si>
  <si>
    <t>TIM3_CH2</t>
  </si>
  <si>
    <t xml:space="preserve"> TIM8_CH2</t>
  </si>
  <si>
    <t xml:space="preserve"> I2S3_MCK</t>
  </si>
  <si>
    <t xml:space="preserve"> USART6_RX</t>
  </si>
  <si>
    <t xml:space="preserve"> SDIO_D7</t>
  </si>
  <si>
    <t xml:space="preserve"> DCMI_D1</t>
  </si>
  <si>
    <t xml:space="preserve"> LCD_G6</t>
  </si>
  <si>
    <t>TIM3_CH3</t>
  </si>
  <si>
    <t xml:space="preserve"> TIM8_CH3</t>
  </si>
  <si>
    <t xml:space="preserve"> USART6_CK</t>
  </si>
  <si>
    <t xml:space="preserve"> SDIO_D0</t>
  </si>
  <si>
    <t xml:space="preserve"> DCMI_D2</t>
  </si>
  <si>
    <t>MCO2</t>
  </si>
  <si>
    <t xml:space="preserve"> TIM8_CH4</t>
  </si>
  <si>
    <t xml:space="preserve"> I2C3_SDA</t>
  </si>
  <si>
    <t xml:space="preserve"> I2S_CKIN</t>
  </si>
  <si>
    <t xml:space="preserve"> SDIO_D1</t>
  </si>
  <si>
    <t xml:space="preserve"> DCMI_D3</t>
  </si>
  <si>
    <t>MCO1</t>
  </si>
  <si>
    <t xml:space="preserve"> TIM1_CH1</t>
  </si>
  <si>
    <t xml:space="preserve"> I2C3_SCL</t>
  </si>
  <si>
    <t xml:space="preserve"> USART1_CK</t>
  </si>
  <si>
    <t xml:space="preserve"> OTG_FS_SOF</t>
  </si>
  <si>
    <t xml:space="preserve"> I2C3_SMBA</t>
  </si>
  <si>
    <t xml:space="preserve"> USART1_TX</t>
  </si>
  <si>
    <t xml:space="preserve"> USART1_RX</t>
  </si>
  <si>
    <t xml:space="preserve"> OTG_FS_ID</t>
  </si>
  <si>
    <t xml:space="preserve"> USART1_CTS</t>
  </si>
  <si>
    <t xml:space="preserve"> CAN1_RX</t>
  </si>
  <si>
    <t xml:space="preserve"> LCD_R4</t>
  </si>
  <si>
    <t xml:space="preserve"> OTG_FS_DM</t>
  </si>
  <si>
    <t xml:space="preserve"> USART1_RTS</t>
  </si>
  <si>
    <t xml:space="preserve"> CAN1_TX</t>
  </si>
  <si>
    <t xml:space="preserve"> LCD_R5</t>
  </si>
  <si>
    <t xml:space="preserve"> OTG_FS_DP</t>
  </si>
  <si>
    <t>JTMS-SWDIO</t>
  </si>
  <si>
    <t>JTDI</t>
  </si>
  <si>
    <t xml:space="preserve"> TIM2_CH1/TIM2_ETR</t>
  </si>
  <si>
    <t xml:space="preserve"> SPI1_NSS</t>
  </si>
  <si>
    <t>SPI3_SCK/I2S3_CK</t>
  </si>
  <si>
    <t xml:space="preserve"> SDIO_D2</t>
  </si>
  <si>
    <t xml:space="preserve"> DCMI_D8</t>
  </si>
  <si>
    <t xml:space="preserve"> LCD_R2</t>
  </si>
  <si>
    <t>I2S3ext_SD</t>
  </si>
  <si>
    <t xml:space="preserve"> SPI3_MISO</t>
  </si>
  <si>
    <t xml:space="preserve"> SDIO_D3</t>
  </si>
  <si>
    <t>SPI3_MOSI/I2S3_SD</t>
  </si>
  <si>
    <t xml:space="preserve"> UART5_TX</t>
  </si>
  <si>
    <t xml:space="preserve"> SDIO_CK</t>
  </si>
  <si>
    <t xml:space="preserve"> DCMI_D9</t>
  </si>
  <si>
    <t>CAN1_RX</t>
  </si>
  <si>
    <t xml:space="preserve"> FMC_D2</t>
  </si>
  <si>
    <t>CAN1_TX</t>
  </si>
  <si>
    <t xml:space="preserve"> FMC_D3</t>
  </si>
  <si>
    <t>TIM3_ETR</t>
  </si>
  <si>
    <t xml:space="preserve"> UART5_RX</t>
  </si>
  <si>
    <t xml:space="preserve"> SDIO_CMD</t>
  </si>
  <si>
    <t>SPI2_SCK/I2S2_CK</t>
  </si>
  <si>
    <t xml:space="preserve"> FMC_CLK</t>
  </si>
  <si>
    <t xml:space="preserve"> DCMI_D5</t>
  </si>
  <si>
    <t xml:space="preserve"> LCD_G7</t>
  </si>
  <si>
    <t>USART2_RTS</t>
  </si>
  <si>
    <t xml:space="preserve"> FMC_NOE</t>
  </si>
  <si>
    <t>USART2_TX</t>
  </si>
  <si>
    <t xml:space="preserve"> FMC_NWE</t>
  </si>
  <si>
    <t xml:space="preserve"> FMC_NWAIT</t>
  </si>
  <si>
    <t xml:space="preserve"> DCMI_D10</t>
  </si>
  <si>
    <t xml:space="preserve"> LCD_B2</t>
  </si>
  <si>
    <t>USART2_CK</t>
  </si>
  <si>
    <t xml:space="preserve"> FMC_NE1/FMC_NCE2</t>
  </si>
  <si>
    <t>USART6_RX</t>
  </si>
  <si>
    <t xml:space="preserve"> FMC_NE2/FMC_NCE3</t>
  </si>
  <si>
    <t xml:space="preserve"> DCMI_VSYNC(8)</t>
  </si>
  <si>
    <t>LCD_G3</t>
  </si>
  <si>
    <t xml:space="preserve"> FMC_NCE4_1/FMC_N E3</t>
  </si>
  <si>
    <t>ETH_MII_TX_EN/ETH_ RMII_TX_EN</t>
  </si>
  <si>
    <t xml:space="preserve"> FMC_NCE4_2</t>
  </si>
  <si>
    <t>SPI6_MISO</t>
  </si>
  <si>
    <t xml:space="preserve"> FMC_NE4</t>
  </si>
  <si>
    <t xml:space="preserve"> LCD_B1</t>
  </si>
  <si>
    <t>SPI6_SCK</t>
  </si>
  <si>
    <t xml:space="preserve"> USART6_CTS</t>
  </si>
  <si>
    <t xml:space="preserve"> FMC_A24</t>
  </si>
  <si>
    <t>SPI6_MOSI</t>
  </si>
  <si>
    <t xml:space="preserve"> FMC_A25</t>
  </si>
  <si>
    <t>USART6_CTS</t>
  </si>
  <si>
    <t xml:space="preserve"> FMC_SDNCAS</t>
  </si>
  <si>
    <t>JTDO/TRACESWO</t>
  </si>
  <si>
    <t xml:space="preserve"> TIM2_CH2</t>
  </si>
  <si>
    <t xml:space="preserve"> SPI3_SCK/I2S3_CK</t>
  </si>
  <si>
    <t>NJTRST</t>
  </si>
  <si>
    <t xml:space="preserve"> I2C1_SMBA</t>
  </si>
  <si>
    <t xml:space="preserve"> SPI3_MOSI/I2S3_SD</t>
  </si>
  <si>
    <t xml:space="preserve"> OTG_HS_ULPI_D7</t>
  </si>
  <si>
    <t xml:space="preserve"> FMC_SDCKE1</t>
  </si>
  <si>
    <t xml:space="preserve"> I2C1_SCL</t>
  </si>
  <si>
    <t xml:space="preserve"> FMC_SDNE1</t>
  </si>
  <si>
    <t xml:space="preserve"> I2C1_SDA</t>
  </si>
  <si>
    <t xml:space="preserve"> FMC_NL</t>
  </si>
  <si>
    <t xml:space="preserve"> DCMI_VSYNC</t>
  </si>
  <si>
    <t xml:space="preserve"> TIM10_CH1</t>
  </si>
  <si>
    <t xml:space="preserve"> SDIO_D4</t>
  </si>
  <si>
    <t xml:space="preserve"> LCD_B6</t>
  </si>
  <si>
    <t xml:space="preserve"> TIM11_CH1</t>
  </si>
  <si>
    <t xml:space="preserve"> SDIO_D5</t>
  </si>
  <si>
    <t xml:space="preserve"> LCD_B7</t>
  </si>
  <si>
    <t>TIM4_ETR</t>
  </si>
  <si>
    <t xml:space="preserve"> UART8_RX</t>
  </si>
  <si>
    <t xml:space="preserve"> FMC_NBL0</t>
  </si>
  <si>
    <t>UART8_Tx</t>
  </si>
  <si>
    <t xml:space="preserve"> FMC_NBL1</t>
  </si>
  <si>
    <t>Alternate Functions</t>
    <phoneticPr fontId="18"/>
  </si>
  <si>
    <t>Advanced functions</t>
    <phoneticPr fontId="18"/>
  </si>
  <si>
    <t>Alias</t>
    <phoneticPr fontId="18"/>
  </si>
  <si>
    <t>Assignment</t>
    <phoneticPr fontId="18"/>
  </si>
  <si>
    <t>VBAT</t>
    <phoneticPr fontId="18"/>
  </si>
  <si>
    <t>VSS</t>
    <phoneticPr fontId="18"/>
  </si>
  <si>
    <t>VDD</t>
    <phoneticPr fontId="18"/>
  </si>
  <si>
    <t>AGND</t>
    <phoneticPr fontId="18"/>
  </si>
  <si>
    <t>VREF+</t>
    <phoneticPr fontId="18"/>
  </si>
  <si>
    <t>AVDD</t>
    <phoneticPr fontId="18"/>
  </si>
  <si>
    <t>VCAP_1</t>
    <phoneticPr fontId="18"/>
  </si>
  <si>
    <t>VCAP_2</t>
    <phoneticPr fontId="18"/>
  </si>
  <si>
    <t>GND</t>
    <phoneticPr fontId="18"/>
  </si>
  <si>
    <t>BOOT</t>
    <phoneticPr fontId="18"/>
  </si>
  <si>
    <t>stm32f429zi</t>
  </si>
  <si>
    <t>stm32f429zi</t>
    <phoneticPr fontId="18"/>
  </si>
  <si>
    <t>BOARD</t>
    <phoneticPr fontId="18"/>
  </si>
  <si>
    <t>NUCLEO-F429ZI</t>
    <phoneticPr fontId="18"/>
  </si>
  <si>
    <t>MCU</t>
    <phoneticPr fontId="18"/>
  </si>
  <si>
    <t>PIN#</t>
    <phoneticPr fontId="18"/>
  </si>
  <si>
    <t>NUCLEO-G0B1RE</t>
    <phoneticPr fontId="18"/>
  </si>
  <si>
    <t>NUCLEO-L053R8</t>
    <phoneticPr fontId="18"/>
  </si>
  <si>
    <t>stm32g0b1re</t>
  </si>
  <si>
    <t>stm32g0b1re</t>
    <phoneticPr fontId="18"/>
  </si>
  <si>
    <t>stm32l053r8</t>
    <phoneticPr fontId="18"/>
  </si>
  <si>
    <t>Assigned</t>
    <phoneticPr fontId="18"/>
  </si>
  <si>
    <t>Reserved</t>
    <phoneticPr fontId="18"/>
  </si>
  <si>
    <t>https://support.microsoft.com/en-us/office/split-text-into-different-columns-with-the-convert-text-to-columns-wizard-30b14928-5550-41f5-97ca-7a3e9c363ed7</t>
    <phoneticPr fontId="18"/>
  </si>
  <si>
    <t>How to split text to columns</t>
    <phoneticPr fontId="18"/>
  </si>
  <si>
    <t>PDF to excel</t>
    <phoneticPr fontId="18"/>
  </si>
  <si>
    <t>https://www.adobe.com/jp/acrobat/online/pdf-to-excel.html</t>
    <phoneticPr fontId="18"/>
  </si>
  <si>
    <t>How to reference another tab using indirect</t>
    <phoneticPr fontId="18"/>
  </si>
  <si>
    <t>https://stackoverflow.com/questions/56350805/how-to-reference-every-cell-of-another-tab-using-indirect</t>
    <phoneticPr fontId="18"/>
  </si>
  <si>
    <t>=INDIRECT($A$1&amp;"!A" &amp; ROW(1:1))</t>
    <phoneticPr fontId="18"/>
  </si>
  <si>
    <t>Unassigned</t>
    <phoneticPr fontId="18"/>
  </si>
  <si>
    <t>Pin#</t>
    <phoneticPr fontId="18"/>
  </si>
  <si>
    <t>Reserved</t>
    <phoneticPr fontId="18"/>
  </si>
  <si>
    <t>Dashboard</t>
    <phoneticPr fontId="18"/>
  </si>
  <si>
    <t>#1. Convert datasheet to excel</t>
    <phoneticPr fontId="18"/>
  </si>
  <si>
    <t>#2. Copy pin infromation to new excel</t>
    <phoneticPr fontId="18"/>
  </si>
  <si>
    <t>#3. Choose pin information of MCU, e.g., stm32g0b1re.</t>
    <phoneticPr fontId="18"/>
  </si>
  <si>
    <t>#4. Split alternate functions and additional functions</t>
    <phoneticPr fontId="18"/>
  </si>
  <si>
    <t>#5. Arrange data</t>
    <phoneticPr fontId="18"/>
  </si>
  <si>
    <t xml:space="preserve"> USART4_RX</t>
  </si>
  <si>
    <t xml:space="preserve"> TIM1_CH4</t>
  </si>
  <si>
    <t>LPTIM1_IN1</t>
  </si>
  <si>
    <t xml:space="preserve"> UCPD1_FRSTX</t>
  </si>
  <si>
    <t xml:space="preserve"> USART5_TX</t>
  </si>
  <si>
    <t xml:space="preserve"> SPI3_MOSI</t>
  </si>
  <si>
    <t>TAMP_IN1</t>
  </si>
  <si>
    <t xml:space="preserve"> RTC_TS</t>
  </si>
  <si>
    <t xml:space="preserve"> RTC_OUT1</t>
  </si>
  <si>
    <t xml:space="preserve"> WKUP2</t>
  </si>
  <si>
    <t>TIM1_BKIN2</t>
  </si>
  <si>
    <t>OSC32_IN</t>
  </si>
  <si>
    <t>OSC32_EN</t>
  </si>
  <si>
    <t xml:space="preserve"> OSC_EN</t>
  </si>
  <si>
    <t xml:space="preserve"> TIM15_BKIN</t>
  </si>
  <si>
    <t>OSC32_OUT</t>
  </si>
  <si>
    <t>VREFBUF_OUT</t>
  </si>
  <si>
    <t>CRS1_SYNC</t>
  </si>
  <si>
    <t>OSC_IN</t>
  </si>
  <si>
    <t>OSC_EN</t>
  </si>
  <si>
    <t xml:space="preserve"> TIM15_CH1N</t>
  </si>
  <si>
    <t>OSC_OUT</t>
  </si>
  <si>
    <t>MCO</t>
  </si>
  <si>
    <t xml:space="preserve"> LPUART2_TX</t>
  </si>
  <si>
    <t xml:space="preserve"> LPUART2_RTS_DE</t>
  </si>
  <si>
    <t xml:space="preserve"> LPUART1_RX</t>
  </si>
  <si>
    <t xml:space="preserve"> LPTIM2_IN1</t>
  </si>
  <si>
    <t xml:space="preserve"> COMP3_OUT</t>
  </si>
  <si>
    <t>COMP3_INM7</t>
  </si>
  <si>
    <t>LPTIM1_OUT</t>
  </si>
  <si>
    <t xml:space="preserve"> LPUART1_TX</t>
  </si>
  <si>
    <t xml:space="preserve"> TIM15_CH1</t>
  </si>
  <si>
    <t xml:space="preserve"> LPUART2_RX</t>
  </si>
  <si>
    <t>COMP3_INP1</t>
  </si>
  <si>
    <t>LPTIM1_IN2</t>
  </si>
  <si>
    <t xml:space="preserve"> SPI2_MISO/I2S2_MCK</t>
  </si>
  <si>
    <t xml:space="preserve"> TIM15_CH2</t>
  </si>
  <si>
    <t xml:space="preserve"> FDCAN2_RX</t>
  </si>
  <si>
    <t>LPTIM1_ETR</t>
  </si>
  <si>
    <t xml:space="preserve"> LPTIM2_ETR</t>
  </si>
  <si>
    <t xml:space="preserve"> FDCAN2_TX</t>
  </si>
  <si>
    <t xml:space="preserve"> TIM2_CH1_ETR</t>
  </si>
  <si>
    <t xml:space="preserve"> USART4_TX</t>
  </si>
  <si>
    <t xml:space="preserve"> LPTIM1_OUT</t>
  </si>
  <si>
    <t xml:space="preserve"> UCPD2_FRSTX</t>
  </si>
  <si>
    <t xml:space="preserve"> COMP1_OUT</t>
  </si>
  <si>
    <t>COMP1_INM8</t>
  </si>
  <si>
    <t xml:space="preserve"> ADC_IN0</t>
  </si>
  <si>
    <t xml:space="preserve"> TAMP_IN2</t>
  </si>
  <si>
    <t xml:space="preserve"> WKUP1</t>
  </si>
  <si>
    <t>SPI1_SCK/I2S1_CK</t>
  </si>
  <si>
    <t xml:space="preserve"> USART2_RTS_DE_CK</t>
  </si>
  <si>
    <t>COMP1_INP2</t>
  </si>
  <si>
    <t xml:space="preserve"> ADC_IN1</t>
  </si>
  <si>
    <t>SPI1_MOSI/I2S1_SD</t>
  </si>
  <si>
    <t xml:space="preserve"> TIM2_CH3</t>
  </si>
  <si>
    <t xml:space="preserve"> COMP2_OUT</t>
  </si>
  <si>
    <t>COMP2_INM8</t>
  </si>
  <si>
    <t xml:space="preserve"> ADC_IN2</t>
  </si>
  <si>
    <t xml:space="preserve"> WKUP4</t>
  </si>
  <si>
    <t xml:space="preserve"> LSCO</t>
  </si>
  <si>
    <t>SPI2_MISO/I2S2_MCK</t>
  </si>
  <si>
    <t xml:space="preserve"> TIM2_CH4</t>
  </si>
  <si>
    <t>COMP2_INP2</t>
  </si>
  <si>
    <t xml:space="preserve"> ADC_IN3</t>
  </si>
  <si>
    <t>SPI1_NSS/I2S1_WS</t>
  </si>
  <si>
    <t xml:space="preserve"> LPTIM2_OUT</t>
  </si>
  <si>
    <t xml:space="preserve"> SPI3_NSS</t>
  </si>
  <si>
    <t>ADC_IN4</t>
  </si>
  <si>
    <t xml:space="preserve"> DAC1_OUT1</t>
  </si>
  <si>
    <t xml:space="preserve"> RTC_OUT2</t>
  </si>
  <si>
    <t xml:space="preserve"> CEC</t>
  </si>
  <si>
    <t>ADC_IN5</t>
  </si>
  <si>
    <t xml:space="preserve"> DAC1_OUT2</t>
  </si>
  <si>
    <t>SPI1_MISO/I2S1_MCK</t>
  </si>
  <si>
    <t xml:space="preserve"> TIM1_BKIN</t>
  </si>
  <si>
    <t xml:space="preserve"> TIM16_CH1</t>
  </si>
  <si>
    <t xml:space="preserve"> LPUART1_CTS</t>
  </si>
  <si>
    <t>ADC_IN6</t>
  </si>
  <si>
    <t xml:space="preserve"> TIM1_CH1N</t>
  </si>
  <si>
    <t xml:space="preserve"> USART6_RTS_DE_CK</t>
  </si>
  <si>
    <t xml:space="preserve"> TIM17_CH1</t>
  </si>
  <si>
    <t>ADC_IN7</t>
  </si>
  <si>
    <t xml:space="preserve"> FDCAN1_RX</t>
  </si>
  <si>
    <t>COMP1_INM7</t>
  </si>
  <si>
    <t xml:space="preserve"> ADC_IN17</t>
  </si>
  <si>
    <t xml:space="preserve"> FDCAN1_TX</t>
  </si>
  <si>
    <t>COMP1_INP0</t>
  </si>
  <si>
    <t xml:space="preserve"> ADC_IN18</t>
  </si>
  <si>
    <t xml:space="preserve"> WKUP5</t>
  </si>
  <si>
    <t xml:space="preserve"> TIM1_CH2N</t>
  </si>
  <si>
    <t xml:space="preserve"> LPUART2_CTS</t>
  </si>
  <si>
    <t>COMP3_INP0</t>
  </si>
  <si>
    <t xml:space="preserve"> ADC_IN8</t>
  </si>
  <si>
    <t>TIM14_CH1</t>
  </si>
  <si>
    <t xml:space="preserve"> USART3_RTS_DE_CK</t>
  </si>
  <si>
    <t xml:space="preserve"> LPUART1_RTS_DE</t>
  </si>
  <si>
    <t xml:space="preserve"> USART5_RX</t>
  </si>
  <si>
    <t>COMP1_INM6</t>
  </si>
  <si>
    <t xml:space="preserve"> ADC_IN9</t>
  </si>
  <si>
    <t xml:space="preserve"> MCO2</t>
  </si>
  <si>
    <t>COMP1_INP1</t>
  </si>
  <si>
    <t xml:space="preserve"> COMP3_INM6</t>
  </si>
  <si>
    <t xml:space="preserve"> ADC_IN10</t>
  </si>
  <si>
    <t>CEC</t>
  </si>
  <si>
    <t>ADC_IN11</t>
  </si>
  <si>
    <t>ADC_IN15</t>
  </si>
  <si>
    <t>SPI2_NSS/I2S2_WS</t>
  </si>
  <si>
    <t>ADC_IN16</t>
  </si>
  <si>
    <t>UCPD1_CC2</t>
  </si>
  <si>
    <t xml:space="preserve"> RTC_REFIN</t>
  </si>
  <si>
    <t xml:space="preserve"> CRS1_SYNC</t>
  </si>
  <si>
    <t>UCPD1_CC1</t>
  </si>
  <si>
    <t xml:space="preserve"> TIM1_CH2</t>
  </si>
  <si>
    <t>UCPD1_DBCC1</t>
  </si>
  <si>
    <t>UCPD1_FRSTX</t>
  </si>
  <si>
    <t>UCPD2_FRSTX</t>
  </si>
  <si>
    <t xml:space="preserve"> SPI1_SCK/I2S1_CK</t>
  </si>
  <si>
    <t xml:space="preserve"> SPI1_NSS/I2S1_WS</t>
  </si>
  <si>
    <t xml:space="preserve"> TIM1_BKIN2</t>
  </si>
  <si>
    <t xml:space="preserve"> TIM1_CH3</t>
  </si>
  <si>
    <t xml:space="preserve"> TIM17_BKIN</t>
  </si>
  <si>
    <t>UCPD1_DBCC2</t>
  </si>
  <si>
    <t>USB_DM</t>
  </si>
  <si>
    <t xml:space="preserve"> USART1_RTS_DE_CK</t>
  </si>
  <si>
    <t xml:space="preserve"> TIM1_ETR</t>
  </si>
  <si>
    <t>USB_DP</t>
  </si>
  <si>
    <t>SWDIO</t>
  </si>
  <si>
    <t xml:space="preserve"> IR_OUT</t>
  </si>
  <si>
    <t xml:space="preserve"> USB_NOE</t>
  </si>
  <si>
    <t>SWCLK</t>
  </si>
  <si>
    <t xml:space="preserve"> USART4_RTS_DE_CK</t>
  </si>
  <si>
    <t>I2S_CKIN</t>
  </si>
  <si>
    <t>UCPD2_CC1</t>
  </si>
  <si>
    <t>UCPD2_DBCC1</t>
  </si>
  <si>
    <t>USART3_RTS_DE_CK</t>
  </si>
  <si>
    <t xml:space="preserve"> TIM3_ETR</t>
  </si>
  <si>
    <t>UCPD2_CC2</t>
  </si>
  <si>
    <t>USART2_CTS</t>
  </si>
  <si>
    <t>UCPD2_DBCC2</t>
  </si>
  <si>
    <t>USART2_RTS_DE_CK</t>
  </si>
  <si>
    <t xml:space="preserve"> USART5_RTS_DE_CK</t>
  </si>
  <si>
    <t xml:space="preserve"> SPI1_MISO/I2S1_MCK</t>
  </si>
  <si>
    <t xml:space="preserve"> USART5_CTS</t>
  </si>
  <si>
    <t>USART2_RX</t>
  </si>
  <si>
    <t xml:space="preserve"> SPI1_MOSI/I2S1_SD</t>
  </si>
  <si>
    <t xml:space="preserve"> SPI3_SCK</t>
  </si>
  <si>
    <t>COMP2_INM6</t>
  </si>
  <si>
    <t>COMP2_INP0</t>
  </si>
  <si>
    <t xml:space="preserve"> TIM16_BKIN</t>
  </si>
  <si>
    <t xml:space="preserve"> LPTIM1_IN1</t>
  </si>
  <si>
    <t>WKUP6</t>
  </si>
  <si>
    <t>USART1_TX</t>
  </si>
  <si>
    <t xml:space="preserve"> TIM16_CH1N</t>
  </si>
  <si>
    <t xml:space="preserve"> LPTIM1_ETR</t>
  </si>
  <si>
    <t xml:space="preserve"> TIM4_CH1</t>
  </si>
  <si>
    <t>COMP2_INP1</t>
  </si>
  <si>
    <t>USART1_RX</t>
  </si>
  <si>
    <t xml:space="preserve"> TIM17_CH1N</t>
  </si>
  <si>
    <t xml:space="preserve"> USART4_CTS</t>
  </si>
  <si>
    <t xml:space="preserve"> LPTIM1_IN2</t>
  </si>
  <si>
    <t xml:space="preserve"> TIM4_CH2</t>
  </si>
  <si>
    <t>COMP2_INM7</t>
  </si>
  <si>
    <t xml:space="preserve"> PVD_IN</t>
  </si>
  <si>
    <t xml:space="preserve"> TIM4_CH3</t>
  </si>
  <si>
    <t>IR_OUT</t>
  </si>
  <si>
    <t xml:space="preserve"> TIM4_CH4</t>
  </si>
  <si>
    <t>(1)(2)</t>
  </si>
  <si>
    <t>PC14- OSC32_IN</t>
  </si>
  <si>
    <t>PC15- OSC32_OUT</t>
  </si>
  <si>
    <t>VDD/VDDA</t>
  </si>
  <si>
    <t>VSS/VSSA</t>
  </si>
  <si>
    <t>PF0-OSC_IN</t>
  </si>
  <si>
    <t>PF1- OSC_OUT</t>
  </si>
  <si>
    <t>PF2-NRST</t>
  </si>
  <si>
    <t>RST, FT</t>
  </si>
  <si>
    <t>FT_a</t>
  </si>
  <si>
    <t>PA0</t>
  </si>
  <si>
    <t>FT_ea</t>
  </si>
  <si>
    <t>TT_a</t>
  </si>
  <si>
    <t>TT_ea</t>
  </si>
  <si>
    <t>PB2</t>
  </si>
  <si>
    <t>FT_fa</t>
  </si>
  <si>
    <t>FT_fs</t>
  </si>
  <si>
    <t>FT_fcs</t>
  </si>
  <si>
    <t>FT_fds</t>
  </si>
  <si>
    <t>FT_s</t>
  </si>
  <si>
    <t>PA11 [PA9]</t>
  </si>
  <si>
    <t>FT_fus</t>
  </si>
  <si>
    <t>PA12 [PA10]</t>
  </si>
  <si>
    <t>PA13</t>
  </si>
  <si>
    <t>FT_es</t>
  </si>
  <si>
    <t>PA14-BOOT0</t>
  </si>
  <si>
    <t>PA15</t>
  </si>
  <si>
    <t>FT_cs</t>
  </si>
  <si>
    <t>FT_ds</t>
  </si>
  <si>
    <t>PB3</t>
  </si>
  <si>
    <t>PB4</t>
  </si>
  <si>
    <t>FT_f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</si>
</sst>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2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/>
  </cellStyleXfs>
  <cellXfs count="21">
    <xf numFmtId="0" fontId="0" fillId="0" borderId="0" xfId="0">
      <alignment vertical="center"/>
    </xf>
    <xf numFmtId="0" fontId="0" fillId="0" borderId="10" xfId="0" applyBorder="1">
      <alignment vertical="center"/>
    </xf>
    <xf numFmtId="0" fontId="20" fillId="0" borderId="0" xfId="42">
      <alignment vertical="center"/>
    </xf>
    <xf numFmtId="0" fontId="0" fillId="0" borderId="0" xfId="0" quotePrefix="1">
      <alignment vertical="center"/>
    </xf>
    <xf numFmtId="0" fontId="20" fillId="0" borderId="10" xfId="42" applyBorder="1">
      <alignment vertical="center"/>
    </xf>
    <xf numFmtId="0" fontId="19" fillId="34" borderId="10" xfId="0" applyFont="1" applyFill="1" applyBorder="1">
      <alignment vertical="center"/>
    </xf>
    <xf numFmtId="0" fontId="22" fillId="0" borderId="0" xfId="42" applyFo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Font="1" applyFill="1" applyBorder="1">
      <alignment vertical="center"/>
    </xf>
    <xf numFmtId="0" fontId="23" fillId="34" borderId="10" xfId="0" applyFont="1" applyFill="1" applyBorder="1">
      <alignment vertical="center"/>
    </xf>
    <xf numFmtId="49" fontId="23" fillId="0" borderId="10" xfId="0" applyNumberFormat="1" applyFont="1" applyBorder="1">
      <alignment vertical="center"/>
    </xf>
    <xf numFmtId="0" fontId="23" fillId="0" borderId="10" xfId="0" applyFont="1" applyBorder="1">
      <alignment vertical="center"/>
    </xf>
    <xf numFmtId="1" fontId="25" fillId="0" borderId="10" xfId="43" applyNumberFormat="1" applyFont="1" applyBorder="1" applyAlignment="1">
      <alignment vertical="top" shrinkToFit="1"/>
    </xf>
    <xf numFmtId="0" fontId="26" fillId="0" borderId="10" xfId="43" applyFont="1" applyBorder="1" applyAlignment="1">
      <alignment vertical="top" wrapText="1"/>
    </xf>
    <xf numFmtId="164" fontId="25" fillId="0" borderId="10" xfId="43" applyNumberFormat="1" applyFont="1" applyBorder="1" applyAlignment="1">
      <alignment vertical="top" shrinkToFit="1"/>
    </xf>
    <xf numFmtId="0" fontId="24" fillId="33" borderId="10" xfId="0" applyFont="1" applyFill="1" applyBorder="1" applyAlignment="1">
      <alignment horizontal="center" vertical="center"/>
    </xf>
    <xf numFmtId="0" fontId="24" fillId="33" borderId="10" xfId="0" applyFont="1" applyFill="1" applyBorder="1">
      <alignment vertical="center"/>
    </xf>
    <xf numFmtId="0" fontId="23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 wrapText="1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Normal 2" xfId="43" xr:uid="{D484D23F-14DC-42BC-9E13-1BACC9E61508}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tackoverflow.com/questions/56350805/how-to-reference-every-cell-of-another-tab-using-indirect" TargetMode="External"/><Relationship Id="rId2" Type="http://schemas.openxmlformats.org/officeDocument/2006/relationships/hyperlink" Target="https://www.adobe.com/jp/acrobat/online/pdf-to-excel.html" TargetMode="External"/><Relationship Id="rId1" Type="http://schemas.openxmlformats.org/officeDocument/2006/relationships/hyperlink" Target="https://support.microsoft.com/en-us/office/split-text-into-different-columns-with-the-convert-text-to-columns-wizard-30b14928-5550-41f5-97ca-7a3e9c363ed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630E-3663-425E-88E8-F0DF23030333}">
  <dimension ref="B2:H5"/>
  <sheetViews>
    <sheetView showGridLines="0" tabSelected="1" workbookViewId="0">
      <selection activeCell="H21" sqref="H21"/>
    </sheetView>
  </sheetViews>
  <sheetFormatPr defaultRowHeight="15"/>
  <cols>
    <col min="1" max="1" width="3.5703125" customWidth="1"/>
    <col min="2" max="2" width="17.7109375" bestFit="1" customWidth="1"/>
    <col min="3" max="3" width="12.7109375" bestFit="1" customWidth="1"/>
    <col min="4" max="4" width="11.85546875" bestFit="1" customWidth="1"/>
    <col min="5" max="5" width="5.42578125" bestFit="1" customWidth="1"/>
    <col min="6" max="7" width="9.42578125" bestFit="1" customWidth="1"/>
    <col min="8" max="8" width="11.85546875" bestFit="1" customWidth="1"/>
  </cols>
  <sheetData>
    <row r="2" spans="2:8">
      <c r="B2" s="5" t="s">
        <v>511</v>
      </c>
      <c r="C2" s="5" t="s">
        <v>513</v>
      </c>
      <c r="D2" s="5" t="s">
        <v>514</v>
      </c>
      <c r="E2" s="5" t="s">
        <v>530</v>
      </c>
      <c r="F2" s="5" t="s">
        <v>520</v>
      </c>
      <c r="G2" s="5" t="s">
        <v>521</v>
      </c>
      <c r="H2" s="5" t="s">
        <v>529</v>
      </c>
    </row>
    <row r="3" spans="2:8">
      <c r="B3" s="1" t="s">
        <v>515</v>
      </c>
      <c r="C3" s="1" t="s">
        <v>518</v>
      </c>
      <c r="D3" s="4" t="s">
        <v>517</v>
      </c>
      <c r="E3" s="1">
        <f t="shared" ref="E3:E4" ca="1" si="0">IFERROR(COUNTA(INDIRECT($C3&amp;"!B:B"))-1,"")</f>
        <v>64</v>
      </c>
      <c r="F3" s="1">
        <f t="shared" ref="F3:F4" ca="1" si="1">IFERROR(COUNTA(INDIRECT($C3&amp;"!G:G"))-1,0)</f>
        <v>2</v>
      </c>
      <c r="G3" s="1">
        <f t="shared" ref="G3:G4" ca="1" si="2">IFERROR(COUNTIF(INDIRECT($C3&amp;"!G:G"), $G$2),"")</f>
        <v>2</v>
      </c>
      <c r="H3" s="1">
        <f t="shared" ref="H3:H4" ca="1" si="3">IFERROR(E3-SUM(F3:G3),"")</f>
        <v>60</v>
      </c>
    </row>
    <row r="4" spans="2:8">
      <c r="B4" s="1" t="s">
        <v>516</v>
      </c>
      <c r="C4" s="1" t="s">
        <v>519</v>
      </c>
      <c r="D4" s="1"/>
      <c r="E4" s="1">
        <f t="shared" ca="1" si="0"/>
        <v>0</v>
      </c>
      <c r="F4" s="1">
        <f t="shared" ca="1" si="1"/>
        <v>0</v>
      </c>
      <c r="G4" s="1" t="str">
        <f t="shared" ca="1" si="2"/>
        <v/>
      </c>
      <c r="H4" s="1">
        <f t="shared" ca="1" si="3"/>
        <v>0</v>
      </c>
    </row>
    <row r="5" spans="2:8">
      <c r="B5" s="1" t="s">
        <v>512</v>
      </c>
      <c r="C5" s="1" t="s">
        <v>510</v>
      </c>
      <c r="D5" s="4" t="s">
        <v>509</v>
      </c>
      <c r="E5" s="1">
        <f ca="1">IFERROR(COUNTA(INDIRECT($C5&amp;"!B:B"))-1,"")</f>
        <v>144</v>
      </c>
      <c r="F5" s="1">
        <f ca="1">IFERROR(COUNTA(INDIRECT($C5&amp;"!G:G"))-1,0)</f>
        <v>20</v>
      </c>
      <c r="G5" s="1">
        <f ca="1">IFERROR(COUNTIF(INDIRECT($C5&amp;"!G:G"), $G$2),"")</f>
        <v>2</v>
      </c>
      <c r="H5" s="1">
        <f ca="1">IFERROR(E5-SUM(F5:G5),"")</f>
        <v>122</v>
      </c>
    </row>
  </sheetData>
  <phoneticPr fontId="18"/>
  <hyperlinks>
    <hyperlink ref="D5" location="stm32f429zi!A1" display="stm32f429zi" xr:uid="{60F7F3D2-F55B-47C1-800A-DB5B8E85FA40}"/>
    <hyperlink ref="D3" location="stm32g0b1re!A1" display="stm32g0b1re" xr:uid="{25113A1B-3A2C-4F97-96D0-2E4DB368E7E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8208-3E12-4C73-A118-879B1114B5BC}">
  <dimension ref="A1:S146"/>
  <sheetViews>
    <sheetView showGridLines="0" zoomScale="75" zoomScaleNormal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21" sqref="D121"/>
    </sheetView>
  </sheetViews>
  <sheetFormatPr defaultColWidth="9" defaultRowHeight="15"/>
  <cols>
    <col min="1" max="1" width="3.5703125" style="8" customWidth="1"/>
    <col min="2" max="2" width="5.7109375" style="7" bestFit="1" customWidth="1"/>
    <col min="3" max="3" width="26.7109375" style="8" bestFit="1" customWidth="1"/>
    <col min="4" max="4" width="9" style="8" bestFit="1" customWidth="1"/>
    <col min="5" max="5" width="7.5703125" style="8" bestFit="1" customWidth="1"/>
    <col min="6" max="6" width="10" style="8" bestFit="1" customWidth="1"/>
    <col min="7" max="7" width="9" style="8" bestFit="1" customWidth="1"/>
    <col min="8" max="8" width="15.42578125" style="8" bestFit="1" customWidth="1"/>
    <col min="9" max="9" width="36" style="8" bestFit="1" customWidth="1"/>
    <col min="10" max="10" width="26.42578125" style="8" bestFit="1" customWidth="1"/>
    <col min="11" max="11" width="34" style="8" bestFit="1" customWidth="1"/>
    <col min="12" max="12" width="21.28515625" style="8" bestFit="1" customWidth="1"/>
    <col min="13" max="13" width="36.5703125" style="8" bestFit="1" customWidth="1"/>
    <col min="14" max="14" width="38.140625" style="8" bestFit="1" customWidth="1"/>
    <col min="15" max="15" width="34" style="8" bestFit="1" customWidth="1"/>
    <col min="16" max="16" width="15.5703125" style="8" bestFit="1" customWidth="1"/>
    <col min="17" max="18" width="12.5703125" style="8" bestFit="1" customWidth="1"/>
    <col min="19" max="19" width="25.42578125" style="8" bestFit="1" customWidth="1"/>
    <col min="20" max="16384" width="9" style="8"/>
  </cols>
  <sheetData>
    <row r="1" spans="1:19">
      <c r="A1" s="6" t="s">
        <v>532</v>
      </c>
    </row>
    <row r="2" spans="1:19">
      <c r="B2" s="17" t="s">
        <v>168</v>
      </c>
      <c r="C2" s="18" t="s">
        <v>169</v>
      </c>
      <c r="D2" s="18" t="s">
        <v>170</v>
      </c>
      <c r="E2" s="18" t="s">
        <v>171</v>
      </c>
      <c r="F2" s="18" t="s">
        <v>172</v>
      </c>
      <c r="G2" s="18" t="s">
        <v>497</v>
      </c>
      <c r="H2" s="18" t="s">
        <v>498</v>
      </c>
      <c r="I2" s="18" t="s">
        <v>495</v>
      </c>
      <c r="J2" s="18"/>
      <c r="K2" s="18"/>
      <c r="L2" s="18"/>
      <c r="M2" s="18"/>
      <c r="N2" s="18"/>
      <c r="O2" s="18"/>
      <c r="P2" s="18"/>
      <c r="Q2" s="18"/>
      <c r="R2" s="18"/>
      <c r="S2" s="18" t="s">
        <v>496</v>
      </c>
    </row>
    <row r="3" spans="1:19">
      <c r="B3" s="19">
        <v>1</v>
      </c>
      <c r="C3" s="13" t="s">
        <v>0</v>
      </c>
      <c r="D3" s="13" t="s">
        <v>1</v>
      </c>
      <c r="E3" s="13" t="s">
        <v>2</v>
      </c>
      <c r="F3" s="13" t="s">
        <v>3</v>
      </c>
      <c r="G3" s="13"/>
      <c r="H3" s="13"/>
      <c r="I3" s="12" t="s">
        <v>173</v>
      </c>
      <c r="J3" s="12" t="s">
        <v>174</v>
      </c>
      <c r="K3" s="12" t="s">
        <v>175</v>
      </c>
      <c r="L3" s="12" t="s">
        <v>176</v>
      </c>
      <c r="M3" s="12" t="s">
        <v>177</v>
      </c>
      <c r="N3" s="12" t="s">
        <v>178</v>
      </c>
      <c r="O3" s="13"/>
      <c r="P3" s="13"/>
      <c r="Q3" s="13"/>
      <c r="R3" s="13"/>
      <c r="S3" s="13" t="s">
        <v>3</v>
      </c>
    </row>
    <row r="4" spans="1:19">
      <c r="B4" s="19">
        <v>2</v>
      </c>
      <c r="C4" s="13" t="s">
        <v>4</v>
      </c>
      <c r="D4" s="13" t="s">
        <v>1</v>
      </c>
      <c r="E4" s="13" t="s">
        <v>2</v>
      </c>
      <c r="F4" s="13" t="s">
        <v>3</v>
      </c>
      <c r="G4" s="13"/>
      <c r="H4" s="13"/>
      <c r="I4" s="12" t="s">
        <v>179</v>
      </c>
      <c r="J4" s="12" t="s">
        <v>180</v>
      </c>
      <c r="K4" s="12" t="s">
        <v>181</v>
      </c>
      <c r="L4" s="12" t="s">
        <v>178</v>
      </c>
      <c r="M4" s="13"/>
      <c r="N4" s="13"/>
      <c r="O4" s="13"/>
      <c r="P4" s="13"/>
      <c r="Q4" s="13"/>
      <c r="R4" s="13"/>
      <c r="S4" s="13" t="s">
        <v>3</v>
      </c>
    </row>
    <row r="5" spans="1:19">
      <c r="B5" s="19">
        <v>3</v>
      </c>
      <c r="C5" s="13" t="s">
        <v>5</v>
      </c>
      <c r="D5" s="13" t="s">
        <v>1</v>
      </c>
      <c r="E5" s="13" t="s">
        <v>2</v>
      </c>
      <c r="F5" s="13" t="s">
        <v>3</v>
      </c>
      <c r="G5" s="13"/>
      <c r="H5" s="13"/>
      <c r="I5" s="12" t="s">
        <v>182</v>
      </c>
      <c r="J5" s="12" t="s">
        <v>183</v>
      </c>
      <c r="K5" s="12" t="s">
        <v>184</v>
      </c>
      <c r="L5" s="12" t="s">
        <v>185</v>
      </c>
      <c r="M5" s="12" t="s">
        <v>186</v>
      </c>
      <c r="N5" s="12" t="s">
        <v>187</v>
      </c>
      <c r="O5" s="12" t="s">
        <v>178</v>
      </c>
      <c r="P5" s="13"/>
      <c r="Q5" s="13"/>
      <c r="R5" s="13"/>
      <c r="S5" s="13" t="s">
        <v>3</v>
      </c>
    </row>
    <row r="6" spans="1:19">
      <c r="B6" s="19">
        <v>4</v>
      </c>
      <c r="C6" s="13" t="s">
        <v>6</v>
      </c>
      <c r="D6" s="13" t="s">
        <v>1</v>
      </c>
      <c r="E6" s="13" t="s">
        <v>2</v>
      </c>
      <c r="F6" s="13" t="s">
        <v>3</v>
      </c>
      <c r="G6" s="13"/>
      <c r="H6" s="13"/>
      <c r="I6" s="12" t="s">
        <v>188</v>
      </c>
      <c r="J6" s="12" t="s">
        <v>189</v>
      </c>
      <c r="K6" s="12" t="s">
        <v>190</v>
      </c>
      <c r="L6" s="12" t="s">
        <v>191</v>
      </c>
      <c r="M6" s="12" t="s">
        <v>192</v>
      </c>
      <c r="N6" s="12" t="s">
        <v>193</v>
      </c>
      <c r="O6" s="12" t="s">
        <v>194</v>
      </c>
      <c r="P6" s="13" t="s">
        <v>178</v>
      </c>
      <c r="Q6" s="13"/>
      <c r="R6" s="13"/>
      <c r="S6" s="13" t="s">
        <v>3</v>
      </c>
    </row>
    <row r="7" spans="1:19">
      <c r="B7" s="19">
        <v>5</v>
      </c>
      <c r="C7" s="13" t="s">
        <v>7</v>
      </c>
      <c r="D7" s="13" t="s">
        <v>1</v>
      </c>
      <c r="E7" s="13" t="s">
        <v>2</v>
      </c>
      <c r="F7" s="13" t="s">
        <v>3</v>
      </c>
      <c r="G7" s="13"/>
      <c r="H7" s="13"/>
      <c r="I7" s="12" t="s">
        <v>195</v>
      </c>
      <c r="J7" s="12" t="s">
        <v>196</v>
      </c>
      <c r="K7" s="12" t="s">
        <v>197</v>
      </c>
      <c r="L7" s="12" t="s">
        <v>198</v>
      </c>
      <c r="M7" s="12" t="s">
        <v>199</v>
      </c>
      <c r="N7" s="12" t="s">
        <v>200</v>
      </c>
      <c r="O7" s="12" t="s">
        <v>201</v>
      </c>
      <c r="P7" s="13" t="s">
        <v>178</v>
      </c>
      <c r="Q7" s="13"/>
      <c r="R7" s="13"/>
      <c r="S7" s="13" t="s">
        <v>3</v>
      </c>
    </row>
    <row r="8" spans="1:19">
      <c r="B8" s="19">
        <v>6</v>
      </c>
      <c r="C8" s="13" t="s">
        <v>11</v>
      </c>
      <c r="D8" s="13" t="s">
        <v>9</v>
      </c>
      <c r="E8" s="13" t="s">
        <v>3</v>
      </c>
      <c r="F8" s="13" t="s">
        <v>3</v>
      </c>
      <c r="G8" s="13" t="s">
        <v>499</v>
      </c>
      <c r="H8" s="13"/>
      <c r="I8" s="12" t="s">
        <v>3</v>
      </c>
      <c r="J8" s="13"/>
      <c r="K8" s="13"/>
      <c r="L8" s="13"/>
      <c r="M8" s="13"/>
      <c r="N8" s="13"/>
      <c r="O8" s="13"/>
      <c r="P8" s="13"/>
      <c r="Q8" s="13"/>
      <c r="R8" s="13"/>
      <c r="S8" s="13" t="s">
        <v>3</v>
      </c>
    </row>
    <row r="9" spans="1:19" ht="30">
      <c r="B9" s="19">
        <v>7</v>
      </c>
      <c r="C9" s="13" t="s">
        <v>14</v>
      </c>
      <c r="D9" s="13" t="s">
        <v>1</v>
      </c>
      <c r="E9" s="13" t="s">
        <v>2</v>
      </c>
      <c r="F9" s="20" t="s">
        <v>12</v>
      </c>
      <c r="G9" s="20"/>
      <c r="H9" s="13"/>
      <c r="I9" s="12" t="s">
        <v>13</v>
      </c>
      <c r="J9" s="13"/>
      <c r="K9" s="13"/>
      <c r="L9" s="13"/>
      <c r="M9" s="13"/>
      <c r="N9" s="13"/>
      <c r="O9" s="13"/>
      <c r="P9" s="13"/>
      <c r="Q9" s="13"/>
      <c r="R9" s="13"/>
      <c r="S9" s="13" t="s">
        <v>15</v>
      </c>
    </row>
    <row r="10" spans="1:19" ht="30">
      <c r="B10" s="19">
        <v>8</v>
      </c>
      <c r="C10" s="13" t="s">
        <v>16</v>
      </c>
      <c r="D10" s="13" t="s">
        <v>1</v>
      </c>
      <c r="E10" s="13" t="s">
        <v>2</v>
      </c>
      <c r="F10" s="20" t="s">
        <v>12</v>
      </c>
      <c r="G10" s="20" t="s">
        <v>531</v>
      </c>
      <c r="H10" s="13"/>
      <c r="I10" s="12" t="s">
        <v>13</v>
      </c>
      <c r="J10" s="13"/>
      <c r="K10" s="13"/>
      <c r="L10" s="13"/>
      <c r="M10" s="13"/>
      <c r="N10" s="13"/>
      <c r="O10" s="13"/>
      <c r="P10" s="13"/>
      <c r="Q10" s="13"/>
      <c r="R10" s="13"/>
      <c r="S10" s="20" t="s">
        <v>17</v>
      </c>
    </row>
    <row r="11" spans="1:19" ht="30">
      <c r="B11" s="19">
        <v>9</v>
      </c>
      <c r="C11" s="13" t="s">
        <v>18</v>
      </c>
      <c r="D11" s="13" t="s">
        <v>1</v>
      </c>
      <c r="E11" s="13" t="s">
        <v>2</v>
      </c>
      <c r="F11" s="20" t="s">
        <v>12</v>
      </c>
      <c r="G11" s="20" t="s">
        <v>531</v>
      </c>
      <c r="H11" s="13"/>
      <c r="I11" s="12" t="s">
        <v>13</v>
      </c>
      <c r="J11" s="13"/>
      <c r="K11" s="13"/>
      <c r="L11" s="13"/>
      <c r="M11" s="13"/>
      <c r="N11" s="13"/>
      <c r="O11" s="13"/>
      <c r="P11" s="13"/>
      <c r="Q11" s="13"/>
      <c r="R11" s="13"/>
      <c r="S11" s="13" t="s">
        <v>19</v>
      </c>
    </row>
    <row r="12" spans="1:19">
      <c r="B12" s="19">
        <v>10</v>
      </c>
      <c r="C12" s="13" t="s">
        <v>20</v>
      </c>
      <c r="D12" s="13" t="s">
        <v>1</v>
      </c>
      <c r="E12" s="13" t="s">
        <v>2</v>
      </c>
      <c r="F12" s="13" t="s">
        <v>3</v>
      </c>
      <c r="G12" s="13"/>
      <c r="H12" s="13"/>
      <c r="I12" s="12" t="s">
        <v>202</v>
      </c>
      <c r="J12" s="12" t="s">
        <v>203</v>
      </c>
      <c r="K12" s="12" t="s">
        <v>178</v>
      </c>
      <c r="L12" s="13"/>
      <c r="M12" s="13"/>
      <c r="N12" s="13"/>
      <c r="O12" s="13"/>
      <c r="P12" s="13"/>
      <c r="Q12" s="13"/>
      <c r="R12" s="13"/>
      <c r="S12" s="13" t="s">
        <v>3</v>
      </c>
    </row>
    <row r="13" spans="1:19">
      <c r="B13" s="19">
        <v>11</v>
      </c>
      <c r="C13" s="13" t="s">
        <v>21</v>
      </c>
      <c r="D13" s="13" t="s">
        <v>1</v>
      </c>
      <c r="E13" s="13" t="s">
        <v>2</v>
      </c>
      <c r="F13" s="13" t="s">
        <v>3</v>
      </c>
      <c r="G13" s="13"/>
      <c r="H13" s="13"/>
      <c r="I13" s="12" t="s">
        <v>204</v>
      </c>
      <c r="J13" s="12" t="s">
        <v>205</v>
      </c>
      <c r="K13" s="12" t="s">
        <v>178</v>
      </c>
      <c r="L13" s="13"/>
      <c r="M13" s="13"/>
      <c r="N13" s="13"/>
      <c r="O13" s="13"/>
      <c r="P13" s="13"/>
      <c r="Q13" s="13"/>
      <c r="R13" s="13"/>
      <c r="S13" s="13" t="s">
        <v>3</v>
      </c>
    </row>
    <row r="14" spans="1:19">
      <c r="B14" s="19">
        <v>12</v>
      </c>
      <c r="C14" s="13" t="s">
        <v>22</v>
      </c>
      <c r="D14" s="13" t="s">
        <v>1</v>
      </c>
      <c r="E14" s="13" t="s">
        <v>2</v>
      </c>
      <c r="F14" s="13" t="s">
        <v>3</v>
      </c>
      <c r="G14" s="13"/>
      <c r="H14" s="13"/>
      <c r="I14" s="12" t="s">
        <v>206</v>
      </c>
      <c r="J14" s="12" t="s">
        <v>207</v>
      </c>
      <c r="K14" s="12" t="s">
        <v>178</v>
      </c>
      <c r="L14" s="13"/>
      <c r="M14" s="13"/>
      <c r="N14" s="13"/>
      <c r="O14" s="13"/>
      <c r="P14" s="13"/>
      <c r="Q14" s="13"/>
      <c r="R14" s="13"/>
      <c r="S14" s="13" t="s">
        <v>3</v>
      </c>
    </row>
    <row r="15" spans="1:19">
      <c r="B15" s="19">
        <v>13</v>
      </c>
      <c r="C15" s="13" t="s">
        <v>23</v>
      </c>
      <c r="D15" s="13" t="s">
        <v>1</v>
      </c>
      <c r="E15" s="13" t="s">
        <v>2</v>
      </c>
      <c r="F15" s="13">
        <v>-5</v>
      </c>
      <c r="G15" s="13"/>
      <c r="H15" s="13"/>
      <c r="I15" s="12" t="s">
        <v>208</v>
      </c>
      <c r="J15" s="12" t="s">
        <v>178</v>
      </c>
      <c r="K15" s="13"/>
      <c r="L15" s="13"/>
      <c r="M15" s="13"/>
      <c r="N15" s="13"/>
      <c r="O15" s="13"/>
      <c r="P15" s="13"/>
      <c r="Q15" s="13"/>
      <c r="R15" s="13"/>
      <c r="S15" s="13" t="s">
        <v>24</v>
      </c>
    </row>
    <row r="16" spans="1:19">
      <c r="B16" s="19">
        <v>14</v>
      </c>
      <c r="C16" s="13" t="s">
        <v>25</v>
      </c>
      <c r="D16" s="13" t="s">
        <v>1</v>
      </c>
      <c r="E16" s="13" t="s">
        <v>2</v>
      </c>
      <c r="F16" s="13">
        <v>-5</v>
      </c>
      <c r="G16" s="13"/>
      <c r="H16" s="13"/>
      <c r="I16" s="12" t="s">
        <v>209</v>
      </c>
      <c r="J16" s="12" t="s">
        <v>178</v>
      </c>
      <c r="K16" s="13"/>
      <c r="L16" s="13"/>
      <c r="M16" s="13"/>
      <c r="N16" s="13"/>
      <c r="O16" s="13"/>
      <c r="P16" s="13"/>
      <c r="Q16" s="13"/>
      <c r="R16" s="13"/>
      <c r="S16" s="13" t="s">
        <v>26</v>
      </c>
    </row>
    <row r="17" spans="2:19">
      <c r="B17" s="19">
        <v>15</v>
      </c>
      <c r="C17" s="13" t="s">
        <v>27</v>
      </c>
      <c r="D17" s="13" t="s">
        <v>1</v>
      </c>
      <c r="E17" s="13" t="s">
        <v>2</v>
      </c>
      <c r="F17" s="13">
        <v>-5</v>
      </c>
      <c r="G17" s="13"/>
      <c r="H17" s="13"/>
      <c r="I17" s="12" t="s">
        <v>210</v>
      </c>
      <c r="J17" s="12" t="s">
        <v>178</v>
      </c>
      <c r="K17" s="13"/>
      <c r="L17" s="13"/>
      <c r="M17" s="13"/>
      <c r="N17" s="13"/>
      <c r="O17" s="13"/>
      <c r="P17" s="13"/>
      <c r="Q17" s="13"/>
      <c r="R17" s="13"/>
      <c r="S17" s="13" t="s">
        <v>28</v>
      </c>
    </row>
    <row r="18" spans="2:19">
      <c r="B18" s="19">
        <v>16</v>
      </c>
      <c r="C18" s="13" t="s">
        <v>8</v>
      </c>
      <c r="D18" s="13" t="s">
        <v>9</v>
      </c>
      <c r="E18" s="13" t="s">
        <v>3</v>
      </c>
      <c r="F18" s="13" t="s">
        <v>3</v>
      </c>
      <c r="G18" s="13" t="s">
        <v>500</v>
      </c>
      <c r="H18" s="13"/>
      <c r="I18" s="12" t="s">
        <v>3</v>
      </c>
      <c r="J18" s="13"/>
      <c r="K18" s="13"/>
      <c r="L18" s="13"/>
      <c r="M18" s="13"/>
      <c r="N18" s="13"/>
      <c r="O18" s="13"/>
      <c r="P18" s="13"/>
      <c r="Q18" s="13"/>
      <c r="R18" s="13"/>
      <c r="S18" s="13" t="s">
        <v>3</v>
      </c>
    </row>
    <row r="19" spans="2:19">
      <c r="B19" s="19">
        <v>17</v>
      </c>
      <c r="C19" s="13" t="s">
        <v>10</v>
      </c>
      <c r="D19" s="13" t="s">
        <v>9</v>
      </c>
      <c r="E19" s="13" t="s">
        <v>3</v>
      </c>
      <c r="F19" s="13" t="s">
        <v>3</v>
      </c>
      <c r="G19" s="13" t="s">
        <v>501</v>
      </c>
      <c r="H19" s="13"/>
      <c r="I19" s="12" t="s">
        <v>3</v>
      </c>
      <c r="J19" s="13"/>
      <c r="K19" s="13"/>
      <c r="L19" s="13"/>
      <c r="M19" s="13"/>
      <c r="N19" s="13"/>
      <c r="O19" s="13"/>
      <c r="P19" s="13"/>
      <c r="Q19" s="13"/>
      <c r="R19" s="13"/>
      <c r="S19" s="13" t="s">
        <v>3</v>
      </c>
    </row>
    <row r="20" spans="2:19">
      <c r="B20" s="19">
        <v>18</v>
      </c>
      <c r="C20" s="13" t="s">
        <v>29</v>
      </c>
      <c r="D20" s="13" t="s">
        <v>1</v>
      </c>
      <c r="E20" s="13" t="s">
        <v>2</v>
      </c>
      <c r="F20" s="13">
        <v>-5</v>
      </c>
      <c r="G20" s="13"/>
      <c r="H20" s="13"/>
      <c r="I20" s="12" t="s">
        <v>211</v>
      </c>
      <c r="J20" s="12" t="s">
        <v>212</v>
      </c>
      <c r="K20" s="12" t="s">
        <v>180</v>
      </c>
      <c r="L20" s="12" t="s">
        <v>213</v>
      </c>
      <c r="M20" s="12" t="s">
        <v>214</v>
      </c>
      <c r="N20" s="12" t="s">
        <v>178</v>
      </c>
      <c r="O20" s="13"/>
      <c r="P20" s="13"/>
      <c r="Q20" s="13"/>
      <c r="R20" s="13"/>
      <c r="S20" s="13" t="s">
        <v>30</v>
      </c>
    </row>
    <row r="21" spans="2:19">
      <c r="B21" s="19">
        <v>19</v>
      </c>
      <c r="C21" s="13" t="s">
        <v>31</v>
      </c>
      <c r="D21" s="13" t="s">
        <v>1</v>
      </c>
      <c r="E21" s="13" t="s">
        <v>2</v>
      </c>
      <c r="F21" s="13">
        <v>-5</v>
      </c>
      <c r="G21" s="13"/>
      <c r="H21" s="13"/>
      <c r="I21" s="12" t="s">
        <v>215</v>
      </c>
      <c r="J21" s="12" t="s">
        <v>216</v>
      </c>
      <c r="K21" s="12" t="s">
        <v>217</v>
      </c>
      <c r="L21" s="12" t="s">
        <v>218</v>
      </c>
      <c r="M21" s="12" t="s">
        <v>219</v>
      </c>
      <c r="N21" s="12" t="s">
        <v>178</v>
      </c>
      <c r="O21" s="13"/>
      <c r="P21" s="13"/>
      <c r="Q21" s="13"/>
      <c r="R21" s="13"/>
      <c r="S21" s="13" t="s">
        <v>32</v>
      </c>
    </row>
    <row r="22" spans="2:19">
      <c r="B22" s="19">
        <v>20</v>
      </c>
      <c r="C22" s="13" t="s">
        <v>33</v>
      </c>
      <c r="D22" s="13" t="s">
        <v>1</v>
      </c>
      <c r="E22" s="13" t="s">
        <v>2</v>
      </c>
      <c r="F22" s="13">
        <v>-5</v>
      </c>
      <c r="G22" s="13"/>
      <c r="H22" s="13"/>
      <c r="I22" s="12" t="s">
        <v>220</v>
      </c>
      <c r="J22" s="12" t="s">
        <v>221</v>
      </c>
      <c r="K22" s="12" t="s">
        <v>222</v>
      </c>
      <c r="L22" s="12" t="s">
        <v>223</v>
      </c>
      <c r="M22" s="12" t="s">
        <v>178</v>
      </c>
      <c r="N22" s="13"/>
      <c r="O22" s="13"/>
      <c r="P22" s="13"/>
      <c r="Q22" s="13"/>
      <c r="R22" s="13"/>
      <c r="S22" s="13" t="s">
        <v>34</v>
      </c>
    </row>
    <row r="23" spans="2:19">
      <c r="B23" s="19">
        <v>21</v>
      </c>
      <c r="C23" s="13" t="s">
        <v>35</v>
      </c>
      <c r="D23" s="13" t="s">
        <v>1</v>
      </c>
      <c r="E23" s="13" t="s">
        <v>2</v>
      </c>
      <c r="F23" s="13">
        <v>-5</v>
      </c>
      <c r="G23" s="13"/>
      <c r="H23" s="13"/>
      <c r="I23" s="12" t="s">
        <v>224</v>
      </c>
      <c r="J23" s="12" t="s">
        <v>225</v>
      </c>
      <c r="K23" s="12" t="s">
        <v>226</v>
      </c>
      <c r="L23" s="12" t="s">
        <v>227</v>
      </c>
      <c r="M23" s="12" t="s">
        <v>178</v>
      </c>
      <c r="N23" s="13"/>
      <c r="O23" s="13"/>
      <c r="P23" s="13"/>
      <c r="Q23" s="13"/>
      <c r="R23" s="13"/>
      <c r="S23" s="13" t="s">
        <v>36</v>
      </c>
    </row>
    <row r="24" spans="2:19">
      <c r="B24" s="19">
        <v>22</v>
      </c>
      <c r="C24" s="13" t="s">
        <v>37</v>
      </c>
      <c r="D24" s="13" t="s">
        <v>1</v>
      </c>
      <c r="E24" s="13" t="s">
        <v>2</v>
      </c>
      <c r="F24" s="13">
        <v>-5</v>
      </c>
      <c r="G24" s="13"/>
      <c r="H24" s="13"/>
      <c r="I24" s="12" t="s">
        <v>228</v>
      </c>
      <c r="J24" s="12" t="s">
        <v>229</v>
      </c>
      <c r="K24" s="12" t="s">
        <v>230</v>
      </c>
      <c r="L24" s="12" t="s">
        <v>178</v>
      </c>
      <c r="M24" s="13"/>
      <c r="N24" s="13"/>
      <c r="O24" s="13"/>
      <c r="P24" s="13"/>
      <c r="Q24" s="13"/>
      <c r="R24" s="13"/>
      <c r="S24" s="13" t="s">
        <v>38</v>
      </c>
    </row>
    <row r="25" spans="2:19">
      <c r="B25" s="19">
        <v>23</v>
      </c>
      <c r="C25" s="13" t="s">
        <v>39</v>
      </c>
      <c r="D25" s="13" t="s">
        <v>1</v>
      </c>
      <c r="E25" s="13" t="s">
        <v>2</v>
      </c>
      <c r="F25" s="13" t="s">
        <v>3</v>
      </c>
      <c r="G25" s="13"/>
      <c r="H25" s="13"/>
      <c r="I25" s="12" t="s">
        <v>13</v>
      </c>
      <c r="J25" s="13"/>
      <c r="K25" s="13"/>
      <c r="L25" s="13"/>
      <c r="M25" s="13"/>
      <c r="N25" s="13"/>
      <c r="O25" s="13"/>
      <c r="P25" s="13"/>
      <c r="Q25" s="13"/>
      <c r="R25" s="13"/>
      <c r="S25" s="13" t="s">
        <v>40</v>
      </c>
    </row>
    <row r="26" spans="2:19" ht="30">
      <c r="B26" s="19">
        <v>24</v>
      </c>
      <c r="C26" s="13" t="s">
        <v>41</v>
      </c>
      <c r="D26" s="13" t="s">
        <v>1</v>
      </c>
      <c r="E26" s="13" t="s">
        <v>2</v>
      </c>
      <c r="F26" s="13" t="s">
        <v>3</v>
      </c>
      <c r="G26" s="13"/>
      <c r="H26" s="13"/>
      <c r="I26" s="12" t="s">
        <v>13</v>
      </c>
      <c r="J26" s="13"/>
      <c r="K26" s="13"/>
      <c r="L26" s="13"/>
      <c r="M26" s="13"/>
      <c r="N26" s="13"/>
      <c r="O26" s="13"/>
      <c r="P26" s="13"/>
      <c r="Q26" s="13"/>
      <c r="R26" s="13"/>
      <c r="S26" s="20" t="s">
        <v>42</v>
      </c>
    </row>
    <row r="27" spans="2:19">
      <c r="B27" s="19">
        <v>25</v>
      </c>
      <c r="C27" s="13" t="s">
        <v>43</v>
      </c>
      <c r="D27" s="13" t="s">
        <v>1</v>
      </c>
      <c r="E27" s="13" t="s">
        <v>44</v>
      </c>
      <c r="F27" s="13" t="s">
        <v>3</v>
      </c>
      <c r="G27" s="13"/>
      <c r="H27" s="13"/>
      <c r="I27" s="12" t="s">
        <v>3</v>
      </c>
      <c r="J27" s="13"/>
      <c r="K27" s="13"/>
      <c r="L27" s="13"/>
      <c r="M27" s="13"/>
      <c r="N27" s="13"/>
      <c r="O27" s="13"/>
      <c r="P27" s="13"/>
      <c r="Q27" s="13"/>
      <c r="R27" s="13"/>
      <c r="S27" s="13" t="s">
        <v>3</v>
      </c>
    </row>
    <row r="28" spans="2:19">
      <c r="B28" s="19">
        <v>26</v>
      </c>
      <c r="C28" s="13" t="s">
        <v>45</v>
      </c>
      <c r="D28" s="13" t="s">
        <v>1</v>
      </c>
      <c r="E28" s="13" t="s">
        <v>2</v>
      </c>
      <c r="F28" s="13">
        <v>-5</v>
      </c>
      <c r="G28" s="13"/>
      <c r="H28" s="13"/>
      <c r="I28" s="12" t="s">
        <v>231</v>
      </c>
      <c r="J28" s="12" t="s">
        <v>232</v>
      </c>
      <c r="K28" s="12" t="s">
        <v>178</v>
      </c>
      <c r="L28" s="13"/>
      <c r="M28" s="13"/>
      <c r="N28" s="13"/>
      <c r="O28" s="13"/>
      <c r="P28" s="13"/>
      <c r="Q28" s="13"/>
      <c r="R28" s="13"/>
      <c r="S28" s="13" t="s">
        <v>46</v>
      </c>
    </row>
    <row r="29" spans="2:19">
      <c r="B29" s="19">
        <v>27</v>
      </c>
      <c r="C29" s="13" t="s">
        <v>47</v>
      </c>
      <c r="D29" s="13" t="s">
        <v>1</v>
      </c>
      <c r="E29" s="13" t="s">
        <v>2</v>
      </c>
      <c r="F29" s="13">
        <v>-5</v>
      </c>
      <c r="G29" s="13"/>
      <c r="H29" s="13"/>
      <c r="I29" s="12" t="s">
        <v>233</v>
      </c>
      <c r="J29" s="12" t="s">
        <v>178</v>
      </c>
      <c r="K29" s="13"/>
      <c r="L29" s="13"/>
      <c r="M29" s="13"/>
      <c r="N29" s="13"/>
      <c r="O29" s="13"/>
      <c r="P29" s="13"/>
      <c r="Q29" s="13"/>
      <c r="R29" s="13"/>
      <c r="S29" s="13" t="s">
        <v>48</v>
      </c>
    </row>
    <row r="30" spans="2:19">
      <c r="B30" s="19">
        <v>28</v>
      </c>
      <c r="C30" s="13" t="s">
        <v>49</v>
      </c>
      <c r="D30" s="13" t="s">
        <v>1</v>
      </c>
      <c r="E30" s="13" t="s">
        <v>2</v>
      </c>
      <c r="F30" s="13">
        <v>-5</v>
      </c>
      <c r="G30" s="13"/>
      <c r="H30" s="13"/>
      <c r="I30" s="12" t="s">
        <v>234</v>
      </c>
      <c r="J30" s="13"/>
      <c r="K30" s="13"/>
      <c r="L30" s="13"/>
      <c r="M30" s="13"/>
      <c r="N30" s="13"/>
      <c r="O30" s="13"/>
      <c r="P30" s="13"/>
      <c r="Q30" s="13"/>
      <c r="R30" s="13"/>
      <c r="S30" s="13" t="s">
        <v>50</v>
      </c>
    </row>
    <row r="31" spans="2:19">
      <c r="B31" s="19">
        <v>29</v>
      </c>
      <c r="C31" s="13" t="s">
        <v>51</v>
      </c>
      <c r="D31" s="13" t="s">
        <v>1</v>
      </c>
      <c r="E31" s="13" t="s">
        <v>2</v>
      </c>
      <c r="F31" s="13">
        <v>-5</v>
      </c>
      <c r="G31" s="13"/>
      <c r="H31" s="13"/>
      <c r="I31" s="12" t="s">
        <v>235</v>
      </c>
      <c r="J31" s="12" t="s">
        <v>236</v>
      </c>
      <c r="K31" s="12" t="s">
        <v>237</v>
      </c>
      <c r="L31" s="12" t="s">
        <v>238</v>
      </c>
      <c r="M31" s="12" t="s">
        <v>178</v>
      </c>
      <c r="N31" s="13"/>
      <c r="O31" s="13"/>
      <c r="P31" s="13"/>
      <c r="Q31" s="13"/>
      <c r="R31" s="13"/>
      <c r="S31" s="13" t="s">
        <v>52</v>
      </c>
    </row>
    <row r="32" spans="2:19">
      <c r="B32" s="19">
        <v>30</v>
      </c>
      <c r="C32" s="13" t="s">
        <v>10</v>
      </c>
      <c r="D32" s="13" t="s">
        <v>9</v>
      </c>
      <c r="E32" s="13" t="s">
        <v>3</v>
      </c>
      <c r="F32" s="13" t="s">
        <v>3</v>
      </c>
      <c r="G32" s="13" t="s">
        <v>501</v>
      </c>
      <c r="H32" s="13"/>
      <c r="I32" s="12" t="s">
        <v>3</v>
      </c>
      <c r="J32" s="13"/>
      <c r="K32" s="13"/>
      <c r="L32" s="13"/>
      <c r="M32" s="13"/>
      <c r="N32" s="13"/>
      <c r="O32" s="13"/>
      <c r="P32" s="13"/>
      <c r="Q32" s="13"/>
      <c r="R32" s="13"/>
      <c r="S32" s="13" t="s">
        <v>3</v>
      </c>
    </row>
    <row r="33" spans="2:19">
      <c r="B33" s="19">
        <v>31</v>
      </c>
      <c r="C33" s="13" t="s">
        <v>53</v>
      </c>
      <c r="D33" s="13" t="s">
        <v>9</v>
      </c>
      <c r="E33" s="13" t="s">
        <v>3</v>
      </c>
      <c r="F33" s="13" t="s">
        <v>3</v>
      </c>
      <c r="G33" s="13" t="s">
        <v>502</v>
      </c>
      <c r="H33" s="13"/>
      <c r="I33" s="12" t="s">
        <v>3</v>
      </c>
      <c r="J33" s="13"/>
      <c r="K33" s="13"/>
      <c r="L33" s="13"/>
      <c r="M33" s="13"/>
      <c r="N33" s="13"/>
      <c r="O33" s="13"/>
      <c r="P33" s="13"/>
      <c r="Q33" s="13"/>
      <c r="R33" s="13"/>
      <c r="S33" s="13" t="s">
        <v>3</v>
      </c>
    </row>
    <row r="34" spans="2:19">
      <c r="B34" s="19">
        <v>32</v>
      </c>
      <c r="C34" s="13" t="s">
        <v>54</v>
      </c>
      <c r="D34" s="13" t="s">
        <v>9</v>
      </c>
      <c r="E34" s="13" t="s">
        <v>3</v>
      </c>
      <c r="F34" s="13" t="s">
        <v>3</v>
      </c>
      <c r="G34" s="13" t="s">
        <v>503</v>
      </c>
      <c r="H34" s="13"/>
      <c r="I34" s="12" t="s">
        <v>3</v>
      </c>
      <c r="J34" s="13"/>
      <c r="K34" s="13"/>
      <c r="L34" s="13"/>
      <c r="M34" s="13"/>
      <c r="N34" s="13"/>
      <c r="O34" s="13"/>
      <c r="P34" s="13"/>
      <c r="Q34" s="13"/>
      <c r="R34" s="13"/>
      <c r="S34" s="13" t="s">
        <v>3</v>
      </c>
    </row>
    <row r="35" spans="2:19">
      <c r="B35" s="19">
        <v>33</v>
      </c>
      <c r="C35" s="13" t="s">
        <v>55</v>
      </c>
      <c r="D35" s="13" t="s">
        <v>9</v>
      </c>
      <c r="E35" s="13" t="s">
        <v>3</v>
      </c>
      <c r="F35" s="13" t="s">
        <v>3</v>
      </c>
      <c r="G35" s="13" t="s">
        <v>504</v>
      </c>
      <c r="H35" s="13"/>
      <c r="I35" s="12" t="s">
        <v>3</v>
      </c>
      <c r="J35" s="13"/>
      <c r="K35" s="13"/>
      <c r="L35" s="13"/>
      <c r="M35" s="13"/>
      <c r="N35" s="13"/>
      <c r="O35" s="13"/>
      <c r="P35" s="13"/>
      <c r="Q35" s="13"/>
      <c r="R35" s="13"/>
      <c r="S35" s="13" t="s">
        <v>3</v>
      </c>
    </row>
    <row r="36" spans="2:19">
      <c r="B36" s="19">
        <v>34</v>
      </c>
      <c r="C36" s="13" t="s">
        <v>56</v>
      </c>
      <c r="D36" s="13" t="s">
        <v>1</v>
      </c>
      <c r="E36" s="13" t="s">
        <v>2</v>
      </c>
      <c r="F36" s="13">
        <v>-6</v>
      </c>
      <c r="G36" s="13"/>
      <c r="H36" s="13"/>
      <c r="I36" s="12" t="s">
        <v>239</v>
      </c>
      <c r="J36" s="12" t="s">
        <v>240</v>
      </c>
      <c r="K36" s="12" t="s">
        <v>241</v>
      </c>
      <c r="L36" s="12" t="s">
        <v>242</v>
      </c>
      <c r="M36" s="12" t="s">
        <v>243</v>
      </c>
      <c r="N36" s="12" t="s">
        <v>244</v>
      </c>
      <c r="O36" s="12" t="s">
        <v>178</v>
      </c>
      <c r="P36" s="13"/>
      <c r="Q36" s="13"/>
      <c r="R36" s="13"/>
      <c r="S36" s="13" t="s">
        <v>57</v>
      </c>
    </row>
    <row r="37" spans="2:19">
      <c r="B37" s="19">
        <v>35</v>
      </c>
      <c r="C37" s="13" t="s">
        <v>58</v>
      </c>
      <c r="D37" s="13" t="s">
        <v>1</v>
      </c>
      <c r="E37" s="13" t="s">
        <v>2</v>
      </c>
      <c r="F37" s="13">
        <v>-5</v>
      </c>
      <c r="G37" s="13"/>
      <c r="H37" s="13"/>
      <c r="I37" s="12" t="s">
        <v>245</v>
      </c>
      <c r="J37" s="12" t="s">
        <v>246</v>
      </c>
      <c r="K37" s="12" t="s">
        <v>247</v>
      </c>
      <c r="L37" s="12" t="s">
        <v>248</v>
      </c>
      <c r="M37" s="12" t="s">
        <v>249</v>
      </c>
      <c r="N37" s="13"/>
      <c r="O37" s="13"/>
      <c r="P37" s="13"/>
      <c r="Q37" s="13"/>
      <c r="R37" s="13"/>
      <c r="S37" s="13" t="s">
        <v>59</v>
      </c>
    </row>
    <row r="38" spans="2:19">
      <c r="B38" s="19">
        <v>36</v>
      </c>
      <c r="C38" s="13" t="s">
        <v>60</v>
      </c>
      <c r="D38" s="13" t="s">
        <v>1</v>
      </c>
      <c r="E38" s="13" t="s">
        <v>2</v>
      </c>
      <c r="F38" s="13">
        <v>-5</v>
      </c>
      <c r="G38" s="13"/>
      <c r="H38" s="13"/>
      <c r="I38" s="12" t="s">
        <v>250</v>
      </c>
      <c r="J38" s="12" t="s">
        <v>251</v>
      </c>
      <c r="K38" s="12" t="s">
        <v>189</v>
      </c>
      <c r="L38" s="12" t="s">
        <v>252</v>
      </c>
      <c r="M38" s="12" t="s">
        <v>253</v>
      </c>
      <c r="N38" s="12" t="s">
        <v>178</v>
      </c>
      <c r="O38" s="13"/>
      <c r="P38" s="13"/>
      <c r="Q38" s="13"/>
      <c r="R38" s="13"/>
      <c r="S38" s="13" t="s">
        <v>61</v>
      </c>
    </row>
    <row r="39" spans="2:19">
      <c r="B39" s="19">
        <v>37</v>
      </c>
      <c r="C39" s="13" t="s">
        <v>62</v>
      </c>
      <c r="D39" s="13" t="s">
        <v>1</v>
      </c>
      <c r="E39" s="13" t="s">
        <v>2</v>
      </c>
      <c r="F39" s="13">
        <v>-5</v>
      </c>
      <c r="G39" s="13"/>
      <c r="H39" s="13"/>
      <c r="I39" s="12" t="s">
        <v>254</v>
      </c>
      <c r="J39" s="12" t="s">
        <v>255</v>
      </c>
      <c r="K39" s="12" t="s">
        <v>196</v>
      </c>
      <c r="L39" s="12" t="s">
        <v>256</v>
      </c>
      <c r="M39" s="12" t="s">
        <v>257</v>
      </c>
      <c r="N39" s="12" t="s">
        <v>258</v>
      </c>
      <c r="O39" s="12" t="s">
        <v>259</v>
      </c>
      <c r="P39" s="13" t="s">
        <v>178</v>
      </c>
      <c r="Q39" s="13"/>
      <c r="R39" s="13"/>
      <c r="S39" s="13" t="s">
        <v>63</v>
      </c>
    </row>
    <row r="40" spans="2:19">
      <c r="B40" s="19">
        <v>38</v>
      </c>
      <c r="C40" s="13" t="s">
        <v>8</v>
      </c>
      <c r="D40" s="13" t="s">
        <v>9</v>
      </c>
      <c r="E40" s="13" t="s">
        <v>3</v>
      </c>
      <c r="F40" s="13" t="s">
        <v>3</v>
      </c>
      <c r="G40" s="13" t="s">
        <v>501</v>
      </c>
      <c r="H40" s="13"/>
      <c r="I40" s="12" t="s">
        <v>3</v>
      </c>
      <c r="J40" s="13"/>
      <c r="K40" s="13"/>
      <c r="L40" s="13"/>
      <c r="M40" s="13"/>
      <c r="N40" s="13"/>
      <c r="O40" s="13"/>
      <c r="P40" s="13"/>
      <c r="Q40" s="13"/>
      <c r="R40" s="13"/>
      <c r="S40" s="13" t="s">
        <v>3</v>
      </c>
    </row>
    <row r="41" spans="2:19">
      <c r="B41" s="19">
        <v>39</v>
      </c>
      <c r="C41" s="13" t="s">
        <v>10</v>
      </c>
      <c r="D41" s="13" t="s">
        <v>9</v>
      </c>
      <c r="E41" s="13" t="s">
        <v>3</v>
      </c>
      <c r="F41" s="13" t="s">
        <v>3</v>
      </c>
      <c r="G41" s="13" t="s">
        <v>501</v>
      </c>
      <c r="H41" s="13"/>
      <c r="I41" s="12" t="s">
        <v>3</v>
      </c>
      <c r="J41" s="13"/>
      <c r="K41" s="13"/>
      <c r="L41" s="13"/>
      <c r="M41" s="13"/>
      <c r="N41" s="13"/>
      <c r="O41" s="13"/>
      <c r="P41" s="13"/>
      <c r="Q41" s="13"/>
      <c r="R41" s="13"/>
      <c r="S41" s="13" t="s">
        <v>3</v>
      </c>
    </row>
    <row r="42" spans="2:19">
      <c r="B42" s="19">
        <v>40</v>
      </c>
      <c r="C42" s="13" t="s">
        <v>65</v>
      </c>
      <c r="D42" s="13" t="s">
        <v>1</v>
      </c>
      <c r="E42" s="13" t="s">
        <v>66</v>
      </c>
      <c r="F42" s="13">
        <v>-5</v>
      </c>
      <c r="G42" s="13"/>
      <c r="H42" s="13"/>
      <c r="I42" s="12" t="s">
        <v>260</v>
      </c>
      <c r="J42" s="12" t="s">
        <v>261</v>
      </c>
      <c r="K42" s="12" t="s">
        <v>262</v>
      </c>
      <c r="L42" s="12" t="s">
        <v>263</v>
      </c>
      <c r="M42" s="12" t="s">
        <v>264</v>
      </c>
      <c r="N42" s="12" t="s">
        <v>265</v>
      </c>
      <c r="O42" s="12" t="s">
        <v>178</v>
      </c>
      <c r="P42" s="13"/>
      <c r="Q42" s="13"/>
      <c r="R42" s="13"/>
      <c r="S42" s="13" t="s">
        <v>67</v>
      </c>
    </row>
    <row r="43" spans="2:19">
      <c r="B43" s="19">
        <v>41</v>
      </c>
      <c r="C43" s="13" t="s">
        <v>68</v>
      </c>
      <c r="D43" s="13" t="s">
        <v>1</v>
      </c>
      <c r="E43" s="13" t="s">
        <v>66</v>
      </c>
      <c r="F43" s="13">
        <v>-5</v>
      </c>
      <c r="G43" s="13"/>
      <c r="H43" s="13"/>
      <c r="I43" s="12" t="s">
        <v>239</v>
      </c>
      <c r="J43" s="12" t="s">
        <v>266</v>
      </c>
      <c r="K43" s="12" t="s">
        <v>267</v>
      </c>
      <c r="L43" s="12" t="s">
        <v>268</v>
      </c>
      <c r="M43" s="12" t="s">
        <v>178</v>
      </c>
      <c r="N43" s="13"/>
      <c r="O43" s="13"/>
      <c r="P43" s="13"/>
      <c r="Q43" s="13"/>
      <c r="R43" s="13"/>
      <c r="S43" s="13" t="s">
        <v>69</v>
      </c>
    </row>
    <row r="44" spans="2:19">
      <c r="B44" s="19">
        <v>42</v>
      </c>
      <c r="C44" s="13" t="s">
        <v>70</v>
      </c>
      <c r="D44" s="13" t="s">
        <v>1</v>
      </c>
      <c r="E44" s="13" t="s">
        <v>2</v>
      </c>
      <c r="F44" s="13">
        <v>-5</v>
      </c>
      <c r="G44" s="13"/>
      <c r="H44" s="13"/>
      <c r="I44" s="12" t="s">
        <v>269</v>
      </c>
      <c r="J44" s="12" t="s">
        <v>270</v>
      </c>
      <c r="K44" s="12" t="s">
        <v>271</v>
      </c>
      <c r="L44" s="12" t="s">
        <v>272</v>
      </c>
      <c r="M44" s="12" t="s">
        <v>222</v>
      </c>
      <c r="N44" s="12" t="s">
        <v>273</v>
      </c>
      <c r="O44" s="12" t="s">
        <v>274</v>
      </c>
      <c r="P44" s="13" t="s">
        <v>178</v>
      </c>
      <c r="Q44" s="13"/>
      <c r="R44" s="13"/>
      <c r="S44" s="13" t="s">
        <v>71</v>
      </c>
    </row>
    <row r="45" spans="2:19">
      <c r="B45" s="19">
        <v>43</v>
      </c>
      <c r="C45" s="13" t="s">
        <v>72</v>
      </c>
      <c r="D45" s="13" t="s">
        <v>1</v>
      </c>
      <c r="E45" s="13" t="s">
        <v>2</v>
      </c>
      <c r="F45" s="13">
        <v>-5</v>
      </c>
      <c r="G45" s="13"/>
      <c r="H45" s="13"/>
      <c r="I45" s="12" t="s">
        <v>275</v>
      </c>
      <c r="J45" s="12" t="s">
        <v>276</v>
      </c>
      <c r="K45" s="12" t="s">
        <v>266</v>
      </c>
      <c r="L45" s="12" t="s">
        <v>277</v>
      </c>
      <c r="M45" s="12" t="s">
        <v>226</v>
      </c>
      <c r="N45" s="12" t="s">
        <v>278</v>
      </c>
      <c r="O45" s="12" t="s">
        <v>178</v>
      </c>
      <c r="P45" s="13"/>
      <c r="Q45" s="13"/>
      <c r="R45" s="13"/>
      <c r="S45" s="13" t="s">
        <v>73</v>
      </c>
    </row>
    <row r="46" spans="2:19">
      <c r="B46" s="19">
        <v>44</v>
      </c>
      <c r="C46" s="13" t="s">
        <v>74</v>
      </c>
      <c r="D46" s="13" t="s">
        <v>1</v>
      </c>
      <c r="E46" s="13" t="s">
        <v>2</v>
      </c>
      <c r="F46" s="13">
        <v>-5</v>
      </c>
      <c r="G46" s="13"/>
      <c r="H46" s="13"/>
      <c r="I46" s="12" t="s">
        <v>279</v>
      </c>
      <c r="J46" s="12" t="s">
        <v>178</v>
      </c>
      <c r="K46" s="13"/>
      <c r="L46" s="13"/>
      <c r="M46" s="13"/>
      <c r="N46" s="13"/>
      <c r="O46" s="13"/>
      <c r="P46" s="13"/>
      <c r="Q46" s="13"/>
      <c r="R46" s="13"/>
      <c r="S46" s="13" t="s">
        <v>75</v>
      </c>
    </row>
    <row r="47" spans="2:19">
      <c r="B47" s="19">
        <v>45</v>
      </c>
      <c r="C47" s="13" t="s">
        <v>76</v>
      </c>
      <c r="D47" s="13" t="s">
        <v>1</v>
      </c>
      <c r="E47" s="13" t="s">
        <v>2</v>
      </c>
      <c r="F47" s="13">
        <v>-5</v>
      </c>
      <c r="G47" s="13"/>
      <c r="H47" s="13"/>
      <c r="I47" s="12" t="s">
        <v>280</v>
      </c>
      <c r="J47" s="12" t="s">
        <v>178</v>
      </c>
      <c r="K47" s="13"/>
      <c r="L47" s="13"/>
      <c r="M47" s="13"/>
      <c r="N47" s="13"/>
      <c r="O47" s="13"/>
      <c r="P47" s="13"/>
      <c r="Q47" s="13"/>
      <c r="R47" s="13"/>
      <c r="S47" s="13" t="s">
        <v>77</v>
      </c>
    </row>
    <row r="48" spans="2:19">
      <c r="B48" s="19">
        <v>46</v>
      </c>
      <c r="C48" s="13" t="s">
        <v>78</v>
      </c>
      <c r="D48" s="13" t="s">
        <v>1</v>
      </c>
      <c r="E48" s="13" t="s">
        <v>2</v>
      </c>
      <c r="F48" s="13">
        <v>-5</v>
      </c>
      <c r="G48" s="13"/>
      <c r="H48" s="13"/>
      <c r="I48" s="12" t="s">
        <v>281</v>
      </c>
      <c r="J48" s="12" t="s">
        <v>282</v>
      </c>
      <c r="K48" s="12" t="s">
        <v>283</v>
      </c>
      <c r="L48" s="12" t="s">
        <v>284</v>
      </c>
      <c r="M48" s="12" t="s">
        <v>285</v>
      </c>
      <c r="N48" s="12" t="s">
        <v>286</v>
      </c>
      <c r="O48" s="12" t="s">
        <v>178</v>
      </c>
      <c r="P48" s="13"/>
      <c r="Q48" s="13"/>
      <c r="R48" s="13"/>
      <c r="S48" s="13" t="s">
        <v>79</v>
      </c>
    </row>
    <row r="49" spans="2:19">
      <c r="B49" s="19">
        <v>47</v>
      </c>
      <c r="C49" s="13" t="s">
        <v>80</v>
      </c>
      <c r="D49" s="13" t="s">
        <v>1</v>
      </c>
      <c r="E49" s="13" t="s">
        <v>2</v>
      </c>
      <c r="F49" s="13">
        <v>-5</v>
      </c>
      <c r="G49" s="13"/>
      <c r="H49" s="13"/>
      <c r="I49" s="12" t="s">
        <v>287</v>
      </c>
      <c r="J49" s="12" t="s">
        <v>288</v>
      </c>
      <c r="K49" s="12" t="s">
        <v>289</v>
      </c>
      <c r="L49" s="12" t="s">
        <v>290</v>
      </c>
      <c r="M49" s="12" t="s">
        <v>291</v>
      </c>
      <c r="N49" s="12" t="s">
        <v>292</v>
      </c>
      <c r="O49" s="12" t="s">
        <v>178</v>
      </c>
      <c r="P49" s="13"/>
      <c r="Q49" s="13"/>
      <c r="R49" s="13"/>
      <c r="S49" s="13" t="s">
        <v>81</v>
      </c>
    </row>
    <row r="50" spans="2:19">
      <c r="B50" s="19">
        <v>48</v>
      </c>
      <c r="C50" s="13" t="s">
        <v>82</v>
      </c>
      <c r="D50" s="13" t="s">
        <v>1</v>
      </c>
      <c r="E50" s="13" t="s">
        <v>2</v>
      </c>
      <c r="F50" s="13" t="s">
        <v>3</v>
      </c>
      <c r="G50" s="13"/>
      <c r="H50" s="13"/>
      <c r="I50" s="12" t="s">
        <v>13</v>
      </c>
      <c r="J50" s="13"/>
      <c r="K50" s="13"/>
      <c r="L50" s="13"/>
      <c r="M50" s="13"/>
      <c r="N50" s="13"/>
      <c r="O50" s="13"/>
      <c r="P50" s="13"/>
      <c r="Q50" s="13"/>
      <c r="R50" s="13"/>
      <c r="S50" s="13" t="s">
        <v>3</v>
      </c>
    </row>
    <row r="51" spans="2:19">
      <c r="B51" s="19">
        <v>49</v>
      </c>
      <c r="C51" s="13" t="s">
        <v>83</v>
      </c>
      <c r="D51" s="13" t="s">
        <v>1</v>
      </c>
      <c r="E51" s="13" t="s">
        <v>2</v>
      </c>
      <c r="F51" s="13" t="s">
        <v>3</v>
      </c>
      <c r="G51" s="13"/>
      <c r="H51" s="13"/>
      <c r="I51" s="12" t="s">
        <v>224</v>
      </c>
      <c r="J51" s="12" t="s">
        <v>293</v>
      </c>
      <c r="K51" s="12" t="s">
        <v>294</v>
      </c>
      <c r="L51" s="12" t="s">
        <v>178</v>
      </c>
      <c r="M51" s="13"/>
      <c r="N51" s="13"/>
      <c r="O51" s="13"/>
      <c r="P51" s="13"/>
      <c r="Q51" s="13"/>
      <c r="R51" s="13"/>
      <c r="S51" s="13" t="s">
        <v>3</v>
      </c>
    </row>
    <row r="52" spans="2:19">
      <c r="B52" s="19">
        <v>50</v>
      </c>
      <c r="C52" s="13" t="s">
        <v>84</v>
      </c>
      <c r="D52" s="13" t="s">
        <v>1</v>
      </c>
      <c r="E52" s="13" t="s">
        <v>2</v>
      </c>
      <c r="F52" s="13" t="s">
        <v>3</v>
      </c>
      <c r="G52" s="13"/>
      <c r="H52" s="13"/>
      <c r="I52" s="12" t="s">
        <v>295</v>
      </c>
      <c r="J52" s="12" t="s">
        <v>178</v>
      </c>
      <c r="K52" s="13"/>
      <c r="L52" s="13"/>
      <c r="M52" s="13"/>
      <c r="N52" s="13"/>
      <c r="O52" s="13"/>
      <c r="P52" s="13"/>
      <c r="Q52" s="13"/>
      <c r="R52" s="13"/>
      <c r="S52" s="13" t="s">
        <v>3</v>
      </c>
    </row>
    <row r="53" spans="2:19">
      <c r="B53" s="19">
        <v>51</v>
      </c>
      <c r="C53" s="13" t="s">
        <v>8</v>
      </c>
      <c r="D53" s="13" t="s">
        <v>9</v>
      </c>
      <c r="E53" s="13"/>
      <c r="F53" s="13" t="s">
        <v>3</v>
      </c>
      <c r="G53" s="13"/>
      <c r="H53" s="13"/>
      <c r="I53" s="12" t="s">
        <v>3</v>
      </c>
      <c r="J53" s="13"/>
      <c r="K53" s="13"/>
      <c r="L53" s="13"/>
      <c r="M53" s="13"/>
      <c r="N53" s="13"/>
      <c r="O53" s="13"/>
      <c r="P53" s="13"/>
      <c r="Q53" s="13"/>
      <c r="R53" s="13"/>
      <c r="S53" s="13" t="s">
        <v>3</v>
      </c>
    </row>
    <row r="54" spans="2:19">
      <c r="B54" s="19">
        <v>52</v>
      </c>
      <c r="C54" s="13" t="s">
        <v>10</v>
      </c>
      <c r="D54" s="13" t="s">
        <v>9</v>
      </c>
      <c r="E54" s="13"/>
      <c r="F54" s="13" t="s">
        <v>3</v>
      </c>
      <c r="G54" s="13"/>
      <c r="H54" s="13"/>
      <c r="I54" s="12" t="s">
        <v>3</v>
      </c>
      <c r="J54" s="13"/>
      <c r="K54" s="13"/>
      <c r="L54" s="13"/>
      <c r="M54" s="13"/>
      <c r="N54" s="13"/>
      <c r="O54" s="13"/>
      <c r="P54" s="13"/>
      <c r="Q54" s="13"/>
      <c r="R54" s="13"/>
      <c r="S54" s="13" t="s">
        <v>3</v>
      </c>
    </row>
    <row r="55" spans="2:19">
      <c r="B55" s="19">
        <v>53</v>
      </c>
      <c r="C55" s="13" t="s">
        <v>85</v>
      </c>
      <c r="D55" s="13" t="s">
        <v>1</v>
      </c>
      <c r="E55" s="13" t="s">
        <v>2</v>
      </c>
      <c r="F55" s="13" t="s">
        <v>3</v>
      </c>
      <c r="G55" s="13"/>
      <c r="H55" s="13"/>
      <c r="I55" s="12" t="s">
        <v>296</v>
      </c>
      <c r="J55" s="12" t="s">
        <v>178</v>
      </c>
      <c r="K55" s="13"/>
      <c r="L55" s="13"/>
      <c r="M55" s="13"/>
      <c r="N55" s="13"/>
      <c r="O55" s="13"/>
      <c r="P55" s="13"/>
      <c r="Q55" s="13"/>
      <c r="R55" s="13"/>
      <c r="S55" s="13" t="s">
        <v>3</v>
      </c>
    </row>
    <row r="56" spans="2:19">
      <c r="B56" s="19">
        <v>54</v>
      </c>
      <c r="C56" s="13" t="s">
        <v>86</v>
      </c>
      <c r="D56" s="13" t="s">
        <v>1</v>
      </c>
      <c r="E56" s="13" t="s">
        <v>2</v>
      </c>
      <c r="F56" s="13" t="s">
        <v>3</v>
      </c>
      <c r="G56" s="13"/>
      <c r="H56" s="13"/>
      <c r="I56" s="12" t="s">
        <v>297</v>
      </c>
      <c r="J56" s="12" t="s">
        <v>178</v>
      </c>
      <c r="K56" s="13"/>
      <c r="L56" s="13"/>
      <c r="M56" s="13"/>
      <c r="N56" s="13"/>
      <c r="O56" s="13"/>
      <c r="P56" s="13"/>
      <c r="Q56" s="13"/>
      <c r="R56" s="13"/>
      <c r="S56" s="13" t="s">
        <v>3</v>
      </c>
    </row>
    <row r="57" spans="2:19">
      <c r="B57" s="19">
        <v>55</v>
      </c>
      <c r="C57" s="13" t="s">
        <v>87</v>
      </c>
      <c r="D57" s="13" t="s">
        <v>1</v>
      </c>
      <c r="E57" s="13" t="s">
        <v>2</v>
      </c>
      <c r="F57" s="13" t="s">
        <v>3</v>
      </c>
      <c r="G57" s="13"/>
      <c r="H57" s="13"/>
      <c r="I57" s="12" t="s">
        <v>298</v>
      </c>
      <c r="J57" s="12" t="s">
        <v>178</v>
      </c>
      <c r="K57" s="13"/>
      <c r="L57" s="13"/>
      <c r="M57" s="13"/>
      <c r="N57" s="13"/>
      <c r="O57" s="13"/>
      <c r="P57" s="13"/>
      <c r="Q57" s="13"/>
      <c r="R57" s="13"/>
      <c r="S57" s="13" t="s">
        <v>3</v>
      </c>
    </row>
    <row r="58" spans="2:19">
      <c r="B58" s="19">
        <v>56</v>
      </c>
      <c r="C58" s="13" t="s">
        <v>88</v>
      </c>
      <c r="D58" s="13" t="s">
        <v>1</v>
      </c>
      <c r="E58" s="13" t="s">
        <v>2</v>
      </c>
      <c r="F58" s="13" t="s">
        <v>3</v>
      </c>
      <c r="G58" s="13"/>
      <c r="H58" s="13"/>
      <c r="I58" s="12" t="s">
        <v>299</v>
      </c>
      <c r="J58" s="12" t="s">
        <v>178</v>
      </c>
      <c r="K58" s="13"/>
      <c r="L58" s="13"/>
      <c r="M58" s="13"/>
      <c r="N58" s="13"/>
      <c r="O58" s="13"/>
      <c r="P58" s="13"/>
      <c r="Q58" s="13"/>
      <c r="R58" s="13"/>
      <c r="S58" s="13" t="s">
        <v>3</v>
      </c>
    </row>
    <row r="59" spans="2:19">
      <c r="B59" s="19">
        <v>57</v>
      </c>
      <c r="C59" s="13" t="s">
        <v>89</v>
      </c>
      <c r="D59" s="13" t="s">
        <v>1</v>
      </c>
      <c r="E59" s="13" t="s">
        <v>2</v>
      </c>
      <c r="F59" s="13" t="s">
        <v>3</v>
      </c>
      <c r="G59" s="13"/>
      <c r="H59" s="13"/>
      <c r="I59" s="12" t="s">
        <v>300</v>
      </c>
      <c r="J59" s="12" t="s">
        <v>178</v>
      </c>
      <c r="K59" s="13"/>
      <c r="L59" s="13"/>
      <c r="M59" s="13"/>
      <c r="N59" s="13"/>
      <c r="O59" s="13"/>
      <c r="P59" s="13"/>
      <c r="Q59" s="13"/>
      <c r="R59" s="13"/>
      <c r="S59" s="13" t="s">
        <v>3</v>
      </c>
    </row>
    <row r="60" spans="2:19">
      <c r="B60" s="19">
        <v>58</v>
      </c>
      <c r="C60" s="13" t="s">
        <v>90</v>
      </c>
      <c r="D60" s="13" t="s">
        <v>1</v>
      </c>
      <c r="E60" s="13" t="s">
        <v>2</v>
      </c>
      <c r="F60" s="13" t="s">
        <v>3</v>
      </c>
      <c r="G60" s="13"/>
      <c r="H60" s="13"/>
      <c r="I60" s="12" t="s">
        <v>301</v>
      </c>
      <c r="J60" s="12" t="s">
        <v>213</v>
      </c>
      <c r="K60" s="12" t="s">
        <v>302</v>
      </c>
      <c r="L60" s="12" t="s">
        <v>178</v>
      </c>
      <c r="M60" s="13"/>
      <c r="N60" s="13"/>
      <c r="O60" s="13"/>
      <c r="P60" s="13"/>
      <c r="Q60" s="13"/>
      <c r="R60" s="13"/>
      <c r="S60" s="13" t="s">
        <v>3</v>
      </c>
    </row>
    <row r="61" spans="2:19">
      <c r="B61" s="19">
        <v>59</v>
      </c>
      <c r="C61" s="13" t="s">
        <v>91</v>
      </c>
      <c r="D61" s="13" t="s">
        <v>1</v>
      </c>
      <c r="E61" s="13" t="s">
        <v>2</v>
      </c>
      <c r="F61" s="13" t="s">
        <v>3</v>
      </c>
      <c r="G61" s="13"/>
      <c r="H61" s="13"/>
      <c r="I61" s="12" t="s">
        <v>275</v>
      </c>
      <c r="J61" s="12" t="s">
        <v>218</v>
      </c>
      <c r="K61" s="12" t="s">
        <v>303</v>
      </c>
      <c r="L61" s="12" t="s">
        <v>178</v>
      </c>
      <c r="M61" s="13"/>
      <c r="N61" s="13"/>
      <c r="O61" s="13"/>
      <c r="P61" s="13"/>
      <c r="Q61" s="13"/>
      <c r="R61" s="13"/>
      <c r="S61" s="13" t="s">
        <v>3</v>
      </c>
    </row>
    <row r="62" spans="2:19">
      <c r="B62" s="19">
        <v>60</v>
      </c>
      <c r="C62" s="13" t="s">
        <v>92</v>
      </c>
      <c r="D62" s="13" t="s">
        <v>1</v>
      </c>
      <c r="E62" s="13" t="s">
        <v>2</v>
      </c>
      <c r="F62" s="13" t="s">
        <v>3</v>
      </c>
      <c r="G62" s="13"/>
      <c r="H62" s="13"/>
      <c r="I62" s="12" t="s">
        <v>304</v>
      </c>
      <c r="J62" s="12" t="s">
        <v>305</v>
      </c>
      <c r="K62" s="12" t="s">
        <v>178</v>
      </c>
      <c r="L62" s="13"/>
      <c r="M62" s="13"/>
      <c r="N62" s="13"/>
      <c r="O62" s="13"/>
      <c r="P62" s="13"/>
      <c r="Q62" s="13"/>
      <c r="R62" s="13"/>
      <c r="S62" s="13" t="s">
        <v>3</v>
      </c>
    </row>
    <row r="63" spans="2:19">
      <c r="B63" s="19">
        <v>61</v>
      </c>
      <c r="C63" s="13" t="s">
        <v>8</v>
      </c>
      <c r="D63" s="13" t="s">
        <v>9</v>
      </c>
      <c r="E63" s="13"/>
      <c r="F63" s="13" t="s">
        <v>3</v>
      </c>
      <c r="G63" s="13"/>
      <c r="H63" s="13"/>
      <c r="I63" s="12" t="s">
        <v>3</v>
      </c>
      <c r="J63" s="13"/>
      <c r="K63" s="13"/>
      <c r="L63" s="13"/>
      <c r="M63" s="13"/>
      <c r="N63" s="13"/>
      <c r="O63" s="13"/>
      <c r="P63" s="13"/>
      <c r="Q63" s="13"/>
      <c r="R63" s="13"/>
      <c r="S63" s="13" t="s">
        <v>3</v>
      </c>
    </row>
    <row r="64" spans="2:19">
      <c r="B64" s="19">
        <v>62</v>
      </c>
      <c r="C64" s="13" t="s">
        <v>10</v>
      </c>
      <c r="D64" s="13" t="s">
        <v>9</v>
      </c>
      <c r="E64" s="13"/>
      <c r="F64" s="13" t="s">
        <v>3</v>
      </c>
      <c r="G64" s="13"/>
      <c r="H64" s="13"/>
      <c r="I64" s="12" t="s">
        <v>3</v>
      </c>
      <c r="J64" s="13"/>
      <c r="K64" s="13"/>
      <c r="L64" s="13"/>
      <c r="M64" s="13"/>
      <c r="N64" s="13"/>
      <c r="O64" s="13"/>
      <c r="P64" s="13"/>
      <c r="Q64" s="13"/>
      <c r="R64" s="13"/>
      <c r="S64" s="13" t="s">
        <v>3</v>
      </c>
    </row>
    <row r="65" spans="2:19">
      <c r="B65" s="19">
        <v>63</v>
      </c>
      <c r="C65" s="13" t="s">
        <v>93</v>
      </c>
      <c r="D65" s="13" t="s">
        <v>1</v>
      </c>
      <c r="E65" s="13" t="s">
        <v>2</v>
      </c>
      <c r="F65" s="13" t="s">
        <v>3</v>
      </c>
      <c r="G65" s="13"/>
      <c r="H65" s="13"/>
      <c r="I65" s="12" t="s">
        <v>281</v>
      </c>
      <c r="J65" s="12" t="s">
        <v>306</v>
      </c>
      <c r="K65" s="12" t="s">
        <v>178</v>
      </c>
      <c r="L65" s="13"/>
      <c r="M65" s="13"/>
      <c r="N65" s="13"/>
      <c r="O65" s="13"/>
      <c r="P65" s="13"/>
      <c r="Q65" s="13"/>
      <c r="R65" s="13"/>
      <c r="S65" s="13" t="s">
        <v>3</v>
      </c>
    </row>
    <row r="66" spans="2:19">
      <c r="B66" s="19">
        <v>64</v>
      </c>
      <c r="C66" s="13" t="s">
        <v>94</v>
      </c>
      <c r="D66" s="13" t="s">
        <v>1</v>
      </c>
      <c r="E66" s="13" t="s">
        <v>2</v>
      </c>
      <c r="F66" s="13" t="s">
        <v>3</v>
      </c>
      <c r="G66" s="13"/>
      <c r="H66" s="13"/>
      <c r="I66" s="12" t="s">
        <v>307</v>
      </c>
      <c r="J66" s="12" t="s">
        <v>183</v>
      </c>
      <c r="K66" s="12" t="s">
        <v>308</v>
      </c>
      <c r="L66" s="12" t="s">
        <v>309</v>
      </c>
      <c r="M66" s="12" t="s">
        <v>178</v>
      </c>
      <c r="N66" s="13"/>
      <c r="O66" s="13"/>
      <c r="P66" s="13"/>
      <c r="Q66" s="13"/>
      <c r="R66" s="13"/>
      <c r="S66" s="13" t="s">
        <v>3</v>
      </c>
    </row>
    <row r="67" spans="2:19">
      <c r="B67" s="19">
        <v>65</v>
      </c>
      <c r="C67" s="13" t="s">
        <v>95</v>
      </c>
      <c r="D67" s="13" t="s">
        <v>1</v>
      </c>
      <c r="E67" s="13" t="s">
        <v>2</v>
      </c>
      <c r="F67" s="13" t="s">
        <v>3</v>
      </c>
      <c r="G67" s="13"/>
      <c r="H67" s="13"/>
      <c r="I67" s="12" t="s">
        <v>287</v>
      </c>
      <c r="J67" s="12" t="s">
        <v>174</v>
      </c>
      <c r="K67" s="12" t="s">
        <v>310</v>
      </c>
      <c r="L67" s="12" t="s">
        <v>311</v>
      </c>
      <c r="M67" s="12" t="s">
        <v>178</v>
      </c>
      <c r="N67" s="13"/>
      <c r="O67" s="13"/>
      <c r="P67" s="13"/>
      <c r="Q67" s="13"/>
      <c r="R67" s="13"/>
      <c r="S67" s="13" t="s">
        <v>3</v>
      </c>
    </row>
    <row r="68" spans="2:19">
      <c r="B68" s="19">
        <v>66</v>
      </c>
      <c r="C68" s="13" t="s">
        <v>96</v>
      </c>
      <c r="D68" s="13" t="s">
        <v>1</v>
      </c>
      <c r="E68" s="13" t="s">
        <v>2</v>
      </c>
      <c r="F68" s="13" t="s">
        <v>3</v>
      </c>
      <c r="G68" s="13"/>
      <c r="H68" s="13"/>
      <c r="I68" s="12" t="s">
        <v>312</v>
      </c>
      <c r="J68" s="12" t="s">
        <v>190</v>
      </c>
      <c r="K68" s="12" t="s">
        <v>313</v>
      </c>
      <c r="L68" s="12" t="s">
        <v>230</v>
      </c>
      <c r="M68" s="12" t="s">
        <v>178</v>
      </c>
      <c r="N68" s="13"/>
      <c r="O68" s="13"/>
      <c r="P68" s="13"/>
      <c r="Q68" s="13"/>
      <c r="R68" s="13"/>
      <c r="S68" s="13" t="s">
        <v>3</v>
      </c>
    </row>
    <row r="69" spans="2:19">
      <c r="B69" s="19">
        <v>67</v>
      </c>
      <c r="C69" s="13" t="s">
        <v>97</v>
      </c>
      <c r="D69" s="13" t="s">
        <v>1</v>
      </c>
      <c r="E69" s="13" t="s">
        <v>2</v>
      </c>
      <c r="F69" s="13" t="s">
        <v>3</v>
      </c>
      <c r="G69" s="13"/>
      <c r="H69" s="13"/>
      <c r="I69" s="12" t="s">
        <v>314</v>
      </c>
      <c r="J69" s="12" t="s">
        <v>197</v>
      </c>
      <c r="K69" s="12" t="s">
        <v>315</v>
      </c>
      <c r="L69" s="12" t="s">
        <v>316</v>
      </c>
      <c r="M69" s="12" t="s">
        <v>178</v>
      </c>
      <c r="N69" s="13"/>
      <c r="O69" s="13"/>
      <c r="P69" s="13"/>
      <c r="Q69" s="13"/>
      <c r="R69" s="13"/>
      <c r="S69" s="13" t="s">
        <v>3</v>
      </c>
    </row>
    <row r="70" spans="2:19">
      <c r="B70" s="19">
        <v>68</v>
      </c>
      <c r="C70" s="13" t="s">
        <v>98</v>
      </c>
      <c r="D70" s="13" t="s">
        <v>1</v>
      </c>
      <c r="E70" s="13" t="s">
        <v>2</v>
      </c>
      <c r="F70" s="13" t="s">
        <v>3</v>
      </c>
      <c r="G70" s="13"/>
      <c r="H70" s="13"/>
      <c r="I70" s="12" t="s">
        <v>269</v>
      </c>
      <c r="J70" s="12" t="s">
        <v>317</v>
      </c>
      <c r="K70" s="12" t="s">
        <v>318</v>
      </c>
      <c r="L70" s="12" t="s">
        <v>178</v>
      </c>
      <c r="M70" s="13"/>
      <c r="N70" s="13"/>
      <c r="O70" s="13"/>
      <c r="P70" s="13"/>
      <c r="Q70" s="13"/>
      <c r="R70" s="13"/>
      <c r="S70" s="13" t="s">
        <v>3</v>
      </c>
    </row>
    <row r="71" spans="2:19">
      <c r="B71" s="19">
        <v>69</v>
      </c>
      <c r="C71" s="13" t="s">
        <v>99</v>
      </c>
      <c r="D71" s="13" t="s">
        <v>1</v>
      </c>
      <c r="E71" s="13" t="s">
        <v>2</v>
      </c>
      <c r="F71" s="13" t="s">
        <v>3</v>
      </c>
      <c r="G71" s="13"/>
      <c r="H71" s="13"/>
      <c r="I71" s="12" t="s">
        <v>250</v>
      </c>
      <c r="J71" s="12" t="s">
        <v>319</v>
      </c>
      <c r="K71" s="12" t="s">
        <v>320</v>
      </c>
      <c r="L71" s="12" t="s">
        <v>321</v>
      </c>
      <c r="M71" s="12" t="s">
        <v>322</v>
      </c>
      <c r="N71" s="12" t="s">
        <v>323</v>
      </c>
      <c r="O71" s="12" t="s">
        <v>324</v>
      </c>
      <c r="P71" s="13" t="s">
        <v>178</v>
      </c>
      <c r="Q71" s="13"/>
      <c r="R71" s="13"/>
      <c r="S71" s="13" t="s">
        <v>3</v>
      </c>
    </row>
    <row r="72" spans="2:19">
      <c r="B72" s="19">
        <v>70</v>
      </c>
      <c r="C72" s="13" t="s">
        <v>100</v>
      </c>
      <c r="D72" s="13" t="s">
        <v>1</v>
      </c>
      <c r="E72" s="13" t="s">
        <v>2</v>
      </c>
      <c r="F72" s="13" t="s">
        <v>3</v>
      </c>
      <c r="G72" s="13"/>
      <c r="H72" s="13"/>
      <c r="I72" s="12" t="s">
        <v>254</v>
      </c>
      <c r="J72" s="12" t="s">
        <v>325</v>
      </c>
      <c r="K72" s="12" t="s">
        <v>326</v>
      </c>
      <c r="L72" s="12" t="s">
        <v>327</v>
      </c>
      <c r="M72" s="12" t="s">
        <v>328</v>
      </c>
      <c r="N72" s="12" t="s">
        <v>329</v>
      </c>
      <c r="O72" s="12" t="s">
        <v>178</v>
      </c>
      <c r="P72" s="13"/>
      <c r="Q72" s="13"/>
      <c r="R72" s="13"/>
      <c r="S72" s="13" t="s">
        <v>3</v>
      </c>
    </row>
    <row r="73" spans="2:19">
      <c r="B73" s="19">
        <v>71</v>
      </c>
      <c r="C73" s="13" t="s">
        <v>101</v>
      </c>
      <c r="D73" s="13" t="s">
        <v>9</v>
      </c>
      <c r="E73" s="13" t="s">
        <v>3</v>
      </c>
      <c r="F73" s="13" t="s">
        <v>3</v>
      </c>
      <c r="G73" s="13" t="s">
        <v>505</v>
      </c>
      <c r="H73" s="13"/>
      <c r="I73" s="12" t="s">
        <v>3</v>
      </c>
      <c r="J73" s="13"/>
      <c r="K73" s="13"/>
      <c r="L73" s="13"/>
      <c r="M73" s="13"/>
      <c r="N73" s="13"/>
      <c r="O73" s="13"/>
      <c r="P73" s="13"/>
      <c r="Q73" s="13"/>
      <c r="R73" s="13"/>
      <c r="S73" s="13" t="s">
        <v>3</v>
      </c>
    </row>
    <row r="74" spans="2:19">
      <c r="B74" s="19">
        <v>72</v>
      </c>
      <c r="C74" s="13" t="s">
        <v>10</v>
      </c>
      <c r="D74" s="13" t="s">
        <v>9</v>
      </c>
      <c r="E74" s="13" t="s">
        <v>3</v>
      </c>
      <c r="F74" s="13" t="s">
        <v>3</v>
      </c>
      <c r="G74" s="13" t="s">
        <v>501</v>
      </c>
      <c r="H74" s="13"/>
      <c r="I74" s="12" t="s">
        <v>3</v>
      </c>
      <c r="J74" s="13"/>
      <c r="K74" s="13"/>
      <c r="L74" s="13"/>
      <c r="M74" s="13"/>
      <c r="N74" s="13"/>
      <c r="O74" s="13"/>
      <c r="P74" s="13"/>
      <c r="Q74" s="13"/>
      <c r="R74" s="13"/>
      <c r="S74" s="13" t="s">
        <v>3</v>
      </c>
    </row>
    <row r="75" spans="2:19">
      <c r="B75" s="19">
        <v>73</v>
      </c>
      <c r="C75" s="13" t="s">
        <v>102</v>
      </c>
      <c r="D75" s="13" t="s">
        <v>1</v>
      </c>
      <c r="E75" s="13" t="s">
        <v>2</v>
      </c>
      <c r="F75" s="13" t="s">
        <v>3</v>
      </c>
      <c r="G75" s="13"/>
      <c r="H75" s="13"/>
      <c r="I75" s="12" t="s">
        <v>269</v>
      </c>
      <c r="J75" s="12" t="s">
        <v>330</v>
      </c>
      <c r="K75" s="12" t="s">
        <v>331</v>
      </c>
      <c r="L75" s="12" t="s">
        <v>332</v>
      </c>
      <c r="M75" s="12" t="s">
        <v>333</v>
      </c>
      <c r="N75" s="12" t="s">
        <v>334</v>
      </c>
      <c r="O75" s="12" t="s">
        <v>335</v>
      </c>
      <c r="P75" s="13" t="s">
        <v>336</v>
      </c>
      <c r="Q75" s="13" t="s">
        <v>178</v>
      </c>
      <c r="R75" s="13"/>
      <c r="S75" s="13" t="s">
        <v>3</v>
      </c>
    </row>
    <row r="76" spans="2:19">
      <c r="B76" s="19">
        <v>74</v>
      </c>
      <c r="C76" s="13" t="s">
        <v>103</v>
      </c>
      <c r="D76" s="13" t="s">
        <v>1</v>
      </c>
      <c r="E76" s="13" t="s">
        <v>2</v>
      </c>
      <c r="F76" s="13" t="s">
        <v>3</v>
      </c>
      <c r="G76" s="13"/>
      <c r="H76" s="13"/>
      <c r="I76" s="12" t="s">
        <v>275</v>
      </c>
      <c r="J76" s="12" t="s">
        <v>320</v>
      </c>
      <c r="K76" s="12" t="s">
        <v>337</v>
      </c>
      <c r="L76" s="12" t="s">
        <v>338</v>
      </c>
      <c r="M76" s="12" t="s">
        <v>339</v>
      </c>
      <c r="N76" s="12" t="s">
        <v>340</v>
      </c>
      <c r="O76" s="12" t="s">
        <v>178</v>
      </c>
      <c r="P76" s="13"/>
      <c r="Q76" s="13"/>
      <c r="R76" s="13"/>
      <c r="S76" s="13" t="s">
        <v>104</v>
      </c>
    </row>
    <row r="77" spans="2:19">
      <c r="B77" s="19">
        <v>75</v>
      </c>
      <c r="C77" s="13" t="s">
        <v>105</v>
      </c>
      <c r="D77" s="13" t="s">
        <v>1</v>
      </c>
      <c r="E77" s="13" t="s">
        <v>2</v>
      </c>
      <c r="F77" s="13" t="s">
        <v>3</v>
      </c>
      <c r="G77" s="13"/>
      <c r="H77" s="13"/>
      <c r="I77" s="12" t="s">
        <v>281</v>
      </c>
      <c r="J77" s="12" t="s">
        <v>283</v>
      </c>
      <c r="K77" s="12" t="s">
        <v>341</v>
      </c>
      <c r="L77" s="13"/>
      <c r="M77" s="13"/>
      <c r="N77" s="13"/>
      <c r="O77" s="13"/>
      <c r="P77" s="13"/>
      <c r="Q77" s="13"/>
      <c r="R77" s="13"/>
      <c r="S77" s="13" t="s">
        <v>3</v>
      </c>
    </row>
    <row r="78" spans="2:19">
      <c r="B78" s="19">
        <v>76</v>
      </c>
      <c r="C78" s="13" t="s">
        <v>106</v>
      </c>
      <c r="D78" s="13" t="s">
        <v>1</v>
      </c>
      <c r="E78" s="13" t="s">
        <v>2</v>
      </c>
      <c r="F78" s="13" t="s">
        <v>3</v>
      </c>
      <c r="G78" s="13"/>
      <c r="H78" s="13"/>
      <c r="I78" s="12" t="s">
        <v>342</v>
      </c>
      <c r="J78" s="12" t="s">
        <v>343</v>
      </c>
      <c r="K78" s="12" t="s">
        <v>289</v>
      </c>
      <c r="L78" s="12" t="s">
        <v>344</v>
      </c>
      <c r="M78" s="12" t="s">
        <v>345</v>
      </c>
      <c r="N78" s="12" t="s">
        <v>346</v>
      </c>
      <c r="O78" s="13"/>
      <c r="P78" s="13"/>
      <c r="Q78" s="13"/>
      <c r="R78" s="13"/>
      <c r="S78" s="13" t="s">
        <v>3</v>
      </c>
    </row>
    <row r="79" spans="2:19">
      <c r="B79" s="19">
        <v>77</v>
      </c>
      <c r="C79" s="13" t="s">
        <v>107</v>
      </c>
      <c r="D79" s="13" t="s">
        <v>1</v>
      </c>
      <c r="E79" s="13" t="s">
        <v>2</v>
      </c>
      <c r="F79" s="13" t="s">
        <v>3</v>
      </c>
      <c r="G79" s="13"/>
      <c r="H79" s="13"/>
      <c r="I79" s="12" t="s">
        <v>347</v>
      </c>
      <c r="J79" s="12" t="s">
        <v>348</v>
      </c>
      <c r="K79" s="12" t="s">
        <v>178</v>
      </c>
      <c r="L79" s="13"/>
      <c r="M79" s="13"/>
      <c r="N79" s="13"/>
      <c r="O79" s="13"/>
      <c r="P79" s="13"/>
      <c r="Q79" s="13"/>
      <c r="R79" s="13"/>
      <c r="S79" s="13" t="s">
        <v>3</v>
      </c>
    </row>
    <row r="80" spans="2:19">
      <c r="B80" s="19">
        <v>78</v>
      </c>
      <c r="C80" s="13" t="s">
        <v>108</v>
      </c>
      <c r="D80" s="13" t="s">
        <v>1</v>
      </c>
      <c r="E80" s="13" t="s">
        <v>2</v>
      </c>
      <c r="F80" s="13" t="s">
        <v>3</v>
      </c>
      <c r="G80" s="13"/>
      <c r="H80" s="13"/>
      <c r="I80" s="12" t="s">
        <v>349</v>
      </c>
      <c r="J80" s="12" t="s">
        <v>350</v>
      </c>
      <c r="K80" s="12" t="s">
        <v>178</v>
      </c>
      <c r="L80" s="13"/>
      <c r="M80" s="13"/>
      <c r="N80" s="13"/>
      <c r="O80" s="13"/>
      <c r="P80" s="13"/>
      <c r="Q80" s="13"/>
      <c r="R80" s="13"/>
      <c r="S80" s="13" t="s">
        <v>3</v>
      </c>
    </row>
    <row r="81" spans="2:19">
      <c r="B81" s="19">
        <v>79</v>
      </c>
      <c r="C81" s="13" t="s">
        <v>109</v>
      </c>
      <c r="D81" s="13" t="s">
        <v>1</v>
      </c>
      <c r="E81" s="13" t="s">
        <v>2</v>
      </c>
      <c r="F81" s="13" t="s">
        <v>3</v>
      </c>
      <c r="G81" s="13"/>
      <c r="H81" s="13"/>
      <c r="I81" s="12" t="s">
        <v>351</v>
      </c>
      <c r="J81" s="12" t="s">
        <v>352</v>
      </c>
      <c r="K81" s="12" t="s">
        <v>353</v>
      </c>
      <c r="L81" s="12" t="s">
        <v>178</v>
      </c>
      <c r="M81" s="13"/>
      <c r="N81" s="13"/>
      <c r="O81" s="13"/>
      <c r="P81" s="13"/>
      <c r="Q81" s="13"/>
      <c r="R81" s="13"/>
      <c r="S81" s="13" t="s">
        <v>3</v>
      </c>
    </row>
    <row r="82" spans="2:19">
      <c r="B82" s="19">
        <v>80</v>
      </c>
      <c r="C82" s="13" t="s">
        <v>110</v>
      </c>
      <c r="D82" s="13" t="s">
        <v>1</v>
      </c>
      <c r="E82" s="13" t="s">
        <v>2</v>
      </c>
      <c r="F82" s="13" t="s">
        <v>3</v>
      </c>
      <c r="G82" s="13"/>
      <c r="H82" s="13"/>
      <c r="I82" s="12" t="s">
        <v>354</v>
      </c>
      <c r="J82" s="12" t="s">
        <v>355</v>
      </c>
      <c r="K82" s="12" t="s">
        <v>178</v>
      </c>
      <c r="L82" s="13"/>
      <c r="M82" s="13"/>
      <c r="N82" s="13"/>
      <c r="O82" s="13"/>
      <c r="P82" s="13"/>
      <c r="Q82" s="13"/>
      <c r="R82" s="13"/>
      <c r="S82" s="13" t="s">
        <v>3</v>
      </c>
    </row>
    <row r="83" spans="2:19">
      <c r="B83" s="19">
        <v>81</v>
      </c>
      <c r="C83" s="13" t="s">
        <v>111</v>
      </c>
      <c r="D83" s="13" t="s">
        <v>1</v>
      </c>
      <c r="E83" s="13" t="s">
        <v>2</v>
      </c>
      <c r="F83" s="13" t="s">
        <v>3</v>
      </c>
      <c r="G83" s="13"/>
      <c r="H83" s="13"/>
      <c r="I83" s="12" t="s">
        <v>356</v>
      </c>
      <c r="J83" s="12" t="s">
        <v>357</v>
      </c>
      <c r="K83" s="12" t="s">
        <v>358</v>
      </c>
      <c r="L83" s="12" t="s">
        <v>178</v>
      </c>
      <c r="M83" s="13"/>
      <c r="N83" s="13"/>
      <c r="O83" s="13"/>
      <c r="P83" s="13"/>
      <c r="Q83" s="13"/>
      <c r="R83" s="13"/>
      <c r="S83" s="13" t="s">
        <v>3</v>
      </c>
    </row>
    <row r="84" spans="2:19">
      <c r="B84" s="19">
        <v>82</v>
      </c>
      <c r="C84" s="13" t="s">
        <v>112</v>
      </c>
      <c r="D84" s="13" t="s">
        <v>1</v>
      </c>
      <c r="E84" s="13" t="s">
        <v>2</v>
      </c>
      <c r="F84" s="13" t="s">
        <v>3</v>
      </c>
      <c r="G84" s="13"/>
      <c r="H84" s="13"/>
      <c r="I84" s="12" t="s">
        <v>359</v>
      </c>
      <c r="J84" s="12" t="s">
        <v>360</v>
      </c>
      <c r="K84" s="12" t="s">
        <v>178</v>
      </c>
      <c r="L84" s="13"/>
      <c r="M84" s="13"/>
      <c r="N84" s="13"/>
      <c r="O84" s="13"/>
      <c r="P84" s="13"/>
      <c r="Q84" s="13"/>
      <c r="R84" s="13"/>
      <c r="S84" s="13" t="s">
        <v>3</v>
      </c>
    </row>
    <row r="85" spans="2:19">
      <c r="B85" s="19">
        <v>83</v>
      </c>
      <c r="C85" s="13" t="s">
        <v>8</v>
      </c>
      <c r="D85" s="13" t="s">
        <v>9</v>
      </c>
      <c r="E85" s="13"/>
      <c r="F85" s="13" t="s">
        <v>3</v>
      </c>
      <c r="G85" s="13"/>
      <c r="H85" s="13"/>
      <c r="I85" s="12" t="s">
        <v>3</v>
      </c>
      <c r="J85" s="13"/>
      <c r="K85" s="13"/>
      <c r="L85" s="13"/>
      <c r="M85" s="13"/>
      <c r="N85" s="13"/>
      <c r="O85" s="13"/>
      <c r="P85" s="13"/>
      <c r="Q85" s="13"/>
      <c r="R85" s="13"/>
      <c r="S85" s="13" t="s">
        <v>3</v>
      </c>
    </row>
    <row r="86" spans="2:19">
      <c r="B86" s="19">
        <v>84</v>
      </c>
      <c r="C86" s="13" t="s">
        <v>10</v>
      </c>
      <c r="D86" s="13" t="s">
        <v>9</v>
      </c>
      <c r="E86" s="13"/>
      <c r="F86" s="13" t="s">
        <v>3</v>
      </c>
      <c r="G86" s="13"/>
      <c r="H86" s="13"/>
      <c r="I86" s="12" t="s">
        <v>3</v>
      </c>
      <c r="J86" s="13"/>
      <c r="K86" s="13"/>
      <c r="L86" s="13"/>
      <c r="M86" s="13"/>
      <c r="N86" s="13"/>
      <c r="O86" s="13"/>
      <c r="P86" s="13"/>
      <c r="Q86" s="13"/>
      <c r="R86" s="13"/>
      <c r="S86" s="13" t="s">
        <v>3</v>
      </c>
    </row>
    <row r="87" spans="2:19">
      <c r="B87" s="19">
        <v>85</v>
      </c>
      <c r="C87" s="13" t="s">
        <v>113</v>
      </c>
      <c r="D87" s="13" t="s">
        <v>1</v>
      </c>
      <c r="E87" s="13" t="s">
        <v>2</v>
      </c>
      <c r="F87" s="13" t="s">
        <v>3</v>
      </c>
      <c r="G87" s="13"/>
      <c r="H87" s="13"/>
      <c r="I87" s="12" t="s">
        <v>361</v>
      </c>
      <c r="J87" s="12" t="s">
        <v>362</v>
      </c>
      <c r="K87" s="12" t="s">
        <v>178</v>
      </c>
      <c r="L87" s="13"/>
      <c r="M87" s="13"/>
      <c r="N87" s="13"/>
      <c r="O87" s="13"/>
      <c r="P87" s="13"/>
      <c r="Q87" s="13"/>
      <c r="R87" s="13"/>
      <c r="S87" s="13" t="s">
        <v>3</v>
      </c>
    </row>
    <row r="88" spans="2:19">
      <c r="B88" s="19">
        <v>86</v>
      </c>
      <c r="C88" s="13" t="s">
        <v>114</v>
      </c>
      <c r="D88" s="13" t="s">
        <v>1</v>
      </c>
      <c r="E88" s="13" t="s">
        <v>2</v>
      </c>
      <c r="F88" s="13" t="s">
        <v>3</v>
      </c>
      <c r="G88" s="13"/>
      <c r="H88" s="13"/>
      <c r="I88" s="12" t="s">
        <v>363</v>
      </c>
      <c r="J88" s="12" t="s">
        <v>364</v>
      </c>
      <c r="K88" s="12" t="s">
        <v>178</v>
      </c>
      <c r="L88" s="13"/>
      <c r="M88" s="13"/>
      <c r="N88" s="13"/>
      <c r="O88" s="13"/>
      <c r="P88" s="13"/>
      <c r="Q88" s="13"/>
      <c r="R88" s="13"/>
      <c r="S88" s="13" t="s">
        <v>3</v>
      </c>
    </row>
    <row r="89" spans="2:19">
      <c r="B89" s="19">
        <v>87</v>
      </c>
      <c r="C89" s="13" t="s">
        <v>115</v>
      </c>
      <c r="D89" s="13" t="s">
        <v>1</v>
      </c>
      <c r="E89" s="13" t="s">
        <v>2</v>
      </c>
      <c r="F89" s="13" t="s">
        <v>3</v>
      </c>
      <c r="G89" s="13"/>
      <c r="H89" s="13"/>
      <c r="I89" s="12" t="s">
        <v>365</v>
      </c>
      <c r="J89" s="12" t="s">
        <v>178</v>
      </c>
      <c r="K89" s="13"/>
      <c r="L89" s="13"/>
      <c r="M89" s="13"/>
      <c r="N89" s="13"/>
      <c r="O89" s="13"/>
      <c r="P89" s="13"/>
      <c r="Q89" s="13"/>
      <c r="R89" s="13"/>
      <c r="S89" s="13" t="s">
        <v>3</v>
      </c>
    </row>
    <row r="90" spans="2:19">
      <c r="B90" s="19">
        <v>88</v>
      </c>
      <c r="C90" s="13" t="s">
        <v>116</v>
      </c>
      <c r="D90" s="13" t="s">
        <v>1</v>
      </c>
      <c r="E90" s="13" t="s">
        <v>2</v>
      </c>
      <c r="F90" s="13" t="s">
        <v>3</v>
      </c>
      <c r="G90" s="13"/>
      <c r="H90" s="13"/>
      <c r="I90" s="12" t="s">
        <v>366</v>
      </c>
      <c r="J90" s="12" t="s">
        <v>178</v>
      </c>
      <c r="K90" s="13"/>
      <c r="L90" s="13"/>
      <c r="M90" s="13"/>
      <c r="N90" s="13"/>
      <c r="O90" s="13"/>
      <c r="P90" s="13"/>
      <c r="Q90" s="13"/>
      <c r="R90" s="13"/>
      <c r="S90" s="13" t="s">
        <v>3</v>
      </c>
    </row>
    <row r="91" spans="2:19">
      <c r="B91" s="19">
        <v>89</v>
      </c>
      <c r="C91" s="13" t="s">
        <v>117</v>
      </c>
      <c r="D91" s="13" t="s">
        <v>1</v>
      </c>
      <c r="E91" s="13" t="s">
        <v>2</v>
      </c>
      <c r="F91" s="13" t="s">
        <v>3</v>
      </c>
      <c r="G91" s="13"/>
      <c r="H91" s="13"/>
      <c r="I91" s="12" t="s">
        <v>367</v>
      </c>
      <c r="J91" s="12" t="s">
        <v>178</v>
      </c>
      <c r="K91" s="13"/>
      <c r="L91" s="13"/>
      <c r="M91" s="13"/>
      <c r="N91" s="13"/>
      <c r="O91" s="13"/>
      <c r="P91" s="13"/>
      <c r="Q91" s="13"/>
      <c r="R91" s="13"/>
      <c r="S91" s="13" t="s">
        <v>3</v>
      </c>
    </row>
    <row r="92" spans="2:19">
      <c r="B92" s="19">
        <v>90</v>
      </c>
      <c r="C92" s="13" t="s">
        <v>118</v>
      </c>
      <c r="D92" s="13" t="s">
        <v>1</v>
      </c>
      <c r="E92" s="13" t="s">
        <v>2</v>
      </c>
      <c r="F92" s="13" t="s">
        <v>3</v>
      </c>
      <c r="G92" s="13"/>
      <c r="H92" s="13"/>
      <c r="I92" s="12" t="s">
        <v>368</v>
      </c>
      <c r="J92" s="12" t="s">
        <v>178</v>
      </c>
      <c r="K92" s="13"/>
      <c r="L92" s="13"/>
      <c r="M92" s="13"/>
      <c r="N92" s="13"/>
      <c r="O92" s="13"/>
      <c r="P92" s="13"/>
      <c r="Q92" s="13"/>
      <c r="R92" s="13"/>
      <c r="S92" s="13" t="s">
        <v>3</v>
      </c>
    </row>
    <row r="93" spans="2:19">
      <c r="B93" s="19">
        <v>91</v>
      </c>
      <c r="C93" s="13" t="s">
        <v>119</v>
      </c>
      <c r="D93" s="13" t="s">
        <v>1</v>
      </c>
      <c r="E93" s="13" t="s">
        <v>2</v>
      </c>
      <c r="F93" s="13" t="s">
        <v>3</v>
      </c>
      <c r="G93" s="13"/>
      <c r="H93" s="13"/>
      <c r="I93" s="12" t="s">
        <v>369</v>
      </c>
      <c r="J93" s="12" t="s">
        <v>294</v>
      </c>
      <c r="K93" s="12" t="s">
        <v>318</v>
      </c>
      <c r="L93" s="12" t="s">
        <v>178</v>
      </c>
      <c r="M93" s="13"/>
      <c r="N93" s="13"/>
      <c r="O93" s="13"/>
      <c r="P93" s="13"/>
      <c r="Q93" s="13"/>
      <c r="R93" s="13"/>
      <c r="S93" s="13" t="s">
        <v>3</v>
      </c>
    </row>
    <row r="94" spans="2:19">
      <c r="B94" s="19">
        <v>92</v>
      </c>
      <c r="C94" s="13" t="s">
        <v>120</v>
      </c>
      <c r="D94" s="13" t="s">
        <v>1</v>
      </c>
      <c r="E94" s="13" t="s">
        <v>2</v>
      </c>
      <c r="F94" s="13" t="s">
        <v>3</v>
      </c>
      <c r="G94" s="13"/>
      <c r="H94" s="13"/>
      <c r="I94" s="12" t="s">
        <v>370</v>
      </c>
      <c r="J94" s="12" t="s">
        <v>371</v>
      </c>
      <c r="K94" s="12" t="s">
        <v>372</v>
      </c>
      <c r="L94" s="12" t="s">
        <v>316</v>
      </c>
      <c r="M94" s="12" t="s">
        <v>178</v>
      </c>
      <c r="N94" s="13"/>
      <c r="O94" s="13"/>
      <c r="P94" s="13"/>
      <c r="Q94" s="13"/>
      <c r="R94" s="13"/>
      <c r="S94" s="13" t="s">
        <v>3</v>
      </c>
    </row>
    <row r="95" spans="2:19">
      <c r="B95" s="19">
        <v>93</v>
      </c>
      <c r="C95" s="13" t="s">
        <v>121</v>
      </c>
      <c r="D95" s="13" t="s">
        <v>1</v>
      </c>
      <c r="E95" s="13" t="s">
        <v>2</v>
      </c>
      <c r="F95" s="13" t="s">
        <v>3</v>
      </c>
      <c r="G95" s="13"/>
      <c r="H95" s="13"/>
      <c r="I95" s="12" t="s">
        <v>373</v>
      </c>
      <c r="J95" s="12" t="s">
        <v>374</v>
      </c>
      <c r="K95" s="12" t="s">
        <v>375</v>
      </c>
      <c r="L95" s="12" t="s">
        <v>376</v>
      </c>
      <c r="M95" s="12" t="s">
        <v>178</v>
      </c>
      <c r="N95" s="13"/>
      <c r="O95" s="13"/>
      <c r="P95" s="13"/>
      <c r="Q95" s="13"/>
      <c r="R95" s="13"/>
      <c r="S95" s="13" t="s">
        <v>3</v>
      </c>
    </row>
    <row r="96" spans="2:19">
      <c r="B96" s="19">
        <v>94</v>
      </c>
      <c r="C96" s="13" t="s">
        <v>8</v>
      </c>
      <c r="D96" s="13" t="s">
        <v>9</v>
      </c>
      <c r="E96" s="13"/>
      <c r="F96" s="13" t="s">
        <v>3</v>
      </c>
      <c r="G96" s="13"/>
      <c r="H96" s="13"/>
      <c r="I96" s="12" t="s">
        <v>3</v>
      </c>
      <c r="J96" s="13"/>
      <c r="K96" s="13"/>
      <c r="L96" s="13"/>
      <c r="M96" s="13"/>
      <c r="N96" s="13"/>
      <c r="O96" s="13"/>
      <c r="P96" s="13"/>
      <c r="Q96" s="13"/>
      <c r="R96" s="13"/>
      <c r="S96" s="13" t="s">
        <v>3</v>
      </c>
    </row>
    <row r="97" spans="2:19">
      <c r="B97" s="19">
        <v>95</v>
      </c>
      <c r="C97" s="13" t="s">
        <v>10</v>
      </c>
      <c r="D97" s="13" t="s">
        <v>9</v>
      </c>
      <c r="E97" s="13"/>
      <c r="F97" s="13" t="s">
        <v>3</v>
      </c>
      <c r="G97" s="13"/>
      <c r="H97" s="13"/>
      <c r="I97" s="12" t="s">
        <v>3</v>
      </c>
      <c r="J97" s="13"/>
      <c r="K97" s="13"/>
      <c r="L97" s="13"/>
      <c r="M97" s="13"/>
      <c r="N97" s="13"/>
      <c r="O97" s="13"/>
      <c r="P97" s="13"/>
      <c r="Q97" s="13"/>
      <c r="R97" s="13"/>
      <c r="S97" s="13" t="s">
        <v>3</v>
      </c>
    </row>
    <row r="98" spans="2:19">
      <c r="B98" s="19">
        <v>96</v>
      </c>
      <c r="C98" s="13" t="s">
        <v>122</v>
      </c>
      <c r="D98" s="13" t="s">
        <v>1</v>
      </c>
      <c r="E98" s="13" t="s">
        <v>2</v>
      </c>
      <c r="F98" s="13" t="s">
        <v>3</v>
      </c>
      <c r="G98" s="13"/>
      <c r="H98" s="13"/>
      <c r="I98" s="12" t="s">
        <v>377</v>
      </c>
      <c r="J98" s="12" t="s">
        <v>378</v>
      </c>
      <c r="K98" s="12" t="s">
        <v>379</v>
      </c>
      <c r="L98" s="12" t="s">
        <v>380</v>
      </c>
      <c r="M98" s="12" t="s">
        <v>381</v>
      </c>
      <c r="N98" s="12" t="s">
        <v>382</v>
      </c>
      <c r="O98" s="12" t="s">
        <v>383</v>
      </c>
      <c r="P98" s="13" t="s">
        <v>178</v>
      </c>
      <c r="Q98" s="13"/>
      <c r="R98" s="13"/>
      <c r="S98" s="13" t="s">
        <v>3</v>
      </c>
    </row>
    <row r="99" spans="2:19">
      <c r="B99" s="19">
        <v>97</v>
      </c>
      <c r="C99" s="13" t="s">
        <v>123</v>
      </c>
      <c r="D99" s="13" t="s">
        <v>1</v>
      </c>
      <c r="E99" s="13" t="s">
        <v>2</v>
      </c>
      <c r="F99" s="13" t="s">
        <v>3</v>
      </c>
      <c r="G99" s="13"/>
      <c r="H99" s="13"/>
      <c r="I99" s="12" t="s">
        <v>384</v>
      </c>
      <c r="J99" s="12" t="s">
        <v>385</v>
      </c>
      <c r="K99" s="12" t="s">
        <v>386</v>
      </c>
      <c r="L99" s="12" t="s">
        <v>387</v>
      </c>
      <c r="M99" s="12" t="s">
        <v>388</v>
      </c>
      <c r="N99" s="12" t="s">
        <v>389</v>
      </c>
      <c r="O99" s="12" t="s">
        <v>390</v>
      </c>
      <c r="P99" s="13" t="s">
        <v>178</v>
      </c>
      <c r="Q99" s="13"/>
      <c r="R99" s="13"/>
      <c r="S99" s="13" t="s">
        <v>3</v>
      </c>
    </row>
    <row r="100" spans="2:19">
      <c r="B100" s="19">
        <v>98</v>
      </c>
      <c r="C100" s="13" t="s">
        <v>124</v>
      </c>
      <c r="D100" s="13" t="s">
        <v>1</v>
      </c>
      <c r="E100" s="13" t="s">
        <v>2</v>
      </c>
      <c r="F100" s="13" t="s">
        <v>3</v>
      </c>
      <c r="G100" s="13"/>
      <c r="H100" s="13"/>
      <c r="I100" s="12" t="s">
        <v>391</v>
      </c>
      <c r="J100" s="12" t="s">
        <v>392</v>
      </c>
      <c r="K100" s="12" t="s">
        <v>393</v>
      </c>
      <c r="L100" s="12" t="s">
        <v>394</v>
      </c>
      <c r="M100" s="12" t="s">
        <v>395</v>
      </c>
      <c r="N100" s="12" t="s">
        <v>178</v>
      </c>
      <c r="O100" s="13"/>
      <c r="P100" s="13"/>
      <c r="Q100" s="13"/>
      <c r="R100" s="13"/>
      <c r="S100" s="13" t="s">
        <v>3</v>
      </c>
    </row>
    <row r="101" spans="2:19">
      <c r="B101" s="19">
        <v>99</v>
      </c>
      <c r="C101" s="13" t="s">
        <v>125</v>
      </c>
      <c r="D101" s="13" t="s">
        <v>1</v>
      </c>
      <c r="E101" s="13" t="s">
        <v>2</v>
      </c>
      <c r="F101" s="13" t="s">
        <v>3</v>
      </c>
      <c r="G101" s="13"/>
      <c r="H101" s="13"/>
      <c r="I101" s="12" t="s">
        <v>396</v>
      </c>
      <c r="J101" s="12" t="s">
        <v>288</v>
      </c>
      <c r="K101" s="12" t="s">
        <v>397</v>
      </c>
      <c r="L101" s="12" t="s">
        <v>398</v>
      </c>
      <c r="M101" s="12" t="s">
        <v>399</v>
      </c>
      <c r="N101" s="12" t="s">
        <v>400</v>
      </c>
      <c r="O101" s="12" t="s">
        <v>401</v>
      </c>
      <c r="P101" s="13" t="s">
        <v>178</v>
      </c>
      <c r="Q101" s="13"/>
      <c r="R101" s="13"/>
      <c r="S101" s="13" t="s">
        <v>3</v>
      </c>
    </row>
    <row r="102" spans="2:19">
      <c r="B102" s="19">
        <v>100</v>
      </c>
      <c r="C102" s="13" t="s">
        <v>126</v>
      </c>
      <c r="D102" s="13" t="s">
        <v>1</v>
      </c>
      <c r="E102" s="13" t="s">
        <v>2</v>
      </c>
      <c r="F102" s="13" t="s">
        <v>3</v>
      </c>
      <c r="G102" s="13"/>
      <c r="H102" s="13"/>
      <c r="I102" s="12" t="s">
        <v>402</v>
      </c>
      <c r="J102" s="12" t="s">
        <v>403</v>
      </c>
      <c r="K102" s="12" t="s">
        <v>404</v>
      </c>
      <c r="L102" s="12" t="s">
        <v>405</v>
      </c>
      <c r="M102" s="12" t="s">
        <v>406</v>
      </c>
      <c r="N102" s="12" t="s">
        <v>290</v>
      </c>
      <c r="O102" s="12" t="s">
        <v>178</v>
      </c>
      <c r="P102" s="13"/>
      <c r="Q102" s="13"/>
      <c r="R102" s="13"/>
      <c r="S102" s="13" t="s">
        <v>3</v>
      </c>
    </row>
    <row r="103" spans="2:19">
      <c r="B103" s="19">
        <v>101</v>
      </c>
      <c r="C103" s="13" t="s">
        <v>127</v>
      </c>
      <c r="D103" s="13" t="s">
        <v>1</v>
      </c>
      <c r="E103" s="13" t="s">
        <v>2</v>
      </c>
      <c r="F103" s="13" t="s">
        <v>3</v>
      </c>
      <c r="G103" s="13"/>
      <c r="H103" s="13"/>
      <c r="I103" s="12" t="s">
        <v>307</v>
      </c>
      <c r="J103" s="12" t="s">
        <v>407</v>
      </c>
      <c r="K103" s="12" t="s">
        <v>408</v>
      </c>
      <c r="L103" s="12" t="s">
        <v>382</v>
      </c>
      <c r="M103" s="12" t="s">
        <v>178</v>
      </c>
      <c r="N103" s="13"/>
      <c r="O103" s="13"/>
      <c r="P103" s="13"/>
      <c r="Q103" s="13"/>
      <c r="R103" s="13"/>
      <c r="S103" s="13" t="s">
        <v>128</v>
      </c>
    </row>
    <row r="104" spans="2:19">
      <c r="B104" s="19">
        <v>102</v>
      </c>
      <c r="C104" s="13" t="s">
        <v>129</v>
      </c>
      <c r="D104" s="13" t="s">
        <v>1</v>
      </c>
      <c r="E104" s="13" t="s">
        <v>2</v>
      </c>
      <c r="F104" s="13" t="s">
        <v>3</v>
      </c>
      <c r="G104" s="13"/>
      <c r="H104" s="13"/>
      <c r="I104" s="12" t="s">
        <v>312</v>
      </c>
      <c r="J104" s="12" t="s">
        <v>409</v>
      </c>
      <c r="K104" s="12" t="s">
        <v>410</v>
      </c>
      <c r="L104" s="12" t="s">
        <v>389</v>
      </c>
      <c r="M104" s="12" t="s">
        <v>178</v>
      </c>
      <c r="N104" s="13"/>
      <c r="O104" s="13"/>
      <c r="P104" s="13"/>
      <c r="Q104" s="13"/>
      <c r="R104" s="13"/>
      <c r="S104" s="13" t="s">
        <v>3</v>
      </c>
    </row>
    <row r="105" spans="2:19">
      <c r="B105" s="19">
        <v>103</v>
      </c>
      <c r="C105" s="13" t="s">
        <v>130</v>
      </c>
      <c r="D105" s="13" t="s">
        <v>1</v>
      </c>
      <c r="E105" s="13" t="s">
        <v>2</v>
      </c>
      <c r="F105" s="13" t="s">
        <v>3</v>
      </c>
      <c r="G105" s="13"/>
      <c r="H105" s="13"/>
      <c r="I105" s="12" t="s">
        <v>314</v>
      </c>
      <c r="J105" s="12" t="s">
        <v>411</v>
      </c>
      <c r="K105" s="12" t="s">
        <v>412</v>
      </c>
      <c r="L105" s="12" t="s">
        <v>413</v>
      </c>
      <c r="M105" s="12" t="s">
        <v>414</v>
      </c>
      <c r="N105" s="12" t="s">
        <v>178</v>
      </c>
      <c r="O105" s="13"/>
      <c r="P105" s="13"/>
      <c r="Q105" s="13"/>
      <c r="R105" s="13"/>
      <c r="S105" s="13" t="s">
        <v>3</v>
      </c>
    </row>
    <row r="106" spans="2:19">
      <c r="B106" s="19">
        <v>104</v>
      </c>
      <c r="C106" s="13" t="s">
        <v>131</v>
      </c>
      <c r="D106" s="13" t="s">
        <v>1</v>
      </c>
      <c r="E106" s="13" t="s">
        <v>2</v>
      </c>
      <c r="F106" s="13" t="s">
        <v>3</v>
      </c>
      <c r="G106" s="13"/>
      <c r="H106" s="13"/>
      <c r="I106" s="12" t="s">
        <v>301</v>
      </c>
      <c r="J106" s="12" t="s">
        <v>415</v>
      </c>
      <c r="K106" s="12" t="s">
        <v>416</v>
      </c>
      <c r="L106" s="12" t="s">
        <v>417</v>
      </c>
      <c r="M106" s="12" t="s">
        <v>418</v>
      </c>
      <c r="N106" s="12" t="s">
        <v>178</v>
      </c>
      <c r="O106" s="13"/>
      <c r="P106" s="13"/>
      <c r="Q106" s="13"/>
      <c r="R106" s="13"/>
      <c r="S106" s="13" t="s">
        <v>3</v>
      </c>
    </row>
    <row r="107" spans="2:19">
      <c r="B107" s="19">
        <v>105</v>
      </c>
      <c r="C107" s="13" t="s">
        <v>132</v>
      </c>
      <c r="D107" s="13" t="s">
        <v>1</v>
      </c>
      <c r="E107" s="13" t="s">
        <v>2</v>
      </c>
      <c r="F107" s="13" t="s">
        <v>3</v>
      </c>
      <c r="G107" s="13"/>
      <c r="H107" s="13"/>
      <c r="I107" s="12" t="s">
        <v>419</v>
      </c>
      <c r="J107" s="12" t="s">
        <v>178</v>
      </c>
      <c r="K107" s="13"/>
      <c r="L107" s="13"/>
      <c r="M107" s="13"/>
      <c r="N107" s="13"/>
      <c r="O107" s="13"/>
      <c r="P107" s="13"/>
      <c r="Q107" s="13"/>
      <c r="R107" s="13"/>
      <c r="S107" s="13" t="s">
        <v>3</v>
      </c>
    </row>
    <row r="108" spans="2:19">
      <c r="B108" s="19">
        <v>106</v>
      </c>
      <c r="C108" s="13" t="s">
        <v>133</v>
      </c>
      <c r="D108" s="13" t="s">
        <v>9</v>
      </c>
      <c r="E108" s="13"/>
      <c r="F108" s="13" t="s">
        <v>3</v>
      </c>
      <c r="G108" s="13" t="s">
        <v>506</v>
      </c>
      <c r="H108" s="13"/>
      <c r="I108" s="12" t="s">
        <v>3</v>
      </c>
      <c r="J108" s="13"/>
      <c r="K108" s="13"/>
      <c r="L108" s="13"/>
      <c r="M108" s="13"/>
      <c r="N108" s="13"/>
      <c r="O108" s="13"/>
      <c r="P108" s="13"/>
      <c r="Q108" s="13"/>
      <c r="R108" s="13"/>
      <c r="S108" s="13" t="s">
        <v>3</v>
      </c>
    </row>
    <row r="109" spans="2:19">
      <c r="B109" s="19">
        <v>107</v>
      </c>
      <c r="C109" s="13" t="s">
        <v>8</v>
      </c>
      <c r="D109" s="13" t="s">
        <v>9</v>
      </c>
      <c r="E109" s="13"/>
      <c r="F109" s="13" t="s">
        <v>3</v>
      </c>
      <c r="G109" s="13" t="s">
        <v>507</v>
      </c>
      <c r="H109" s="13"/>
      <c r="I109" s="12" t="s">
        <v>3</v>
      </c>
      <c r="J109" s="13"/>
      <c r="K109" s="13"/>
      <c r="L109" s="13"/>
      <c r="M109" s="13"/>
      <c r="N109" s="13"/>
      <c r="O109" s="13"/>
      <c r="P109" s="13"/>
      <c r="Q109" s="13"/>
      <c r="R109" s="13"/>
      <c r="S109" s="13" t="s">
        <v>3</v>
      </c>
    </row>
    <row r="110" spans="2:19">
      <c r="B110" s="19">
        <v>108</v>
      </c>
      <c r="C110" s="13" t="s">
        <v>10</v>
      </c>
      <c r="D110" s="13" t="s">
        <v>9</v>
      </c>
      <c r="E110" s="13"/>
      <c r="F110" s="13" t="s">
        <v>3</v>
      </c>
      <c r="G110" s="13" t="s">
        <v>501</v>
      </c>
      <c r="H110" s="13"/>
      <c r="I110" s="12" t="s">
        <v>3</v>
      </c>
      <c r="J110" s="13"/>
      <c r="K110" s="13"/>
      <c r="L110" s="13"/>
      <c r="M110" s="13"/>
      <c r="N110" s="13"/>
      <c r="O110" s="13"/>
      <c r="P110" s="13"/>
      <c r="Q110" s="13"/>
      <c r="R110" s="13"/>
      <c r="S110" s="13" t="s">
        <v>3</v>
      </c>
    </row>
    <row r="111" spans="2:19">
      <c r="B111" s="19">
        <v>109</v>
      </c>
      <c r="C111" s="13" t="s">
        <v>134</v>
      </c>
      <c r="D111" s="13" t="s">
        <v>1</v>
      </c>
      <c r="E111" s="13" t="s">
        <v>2</v>
      </c>
      <c r="F111" s="13" t="s">
        <v>3</v>
      </c>
      <c r="G111" s="13"/>
      <c r="H111" s="13"/>
      <c r="I111" s="12" t="s">
        <v>135</v>
      </c>
      <c r="J111" s="13"/>
      <c r="K111" s="13"/>
      <c r="L111" s="13"/>
      <c r="M111" s="13"/>
      <c r="N111" s="13"/>
      <c r="O111" s="13"/>
      <c r="P111" s="13"/>
      <c r="Q111" s="13"/>
      <c r="R111" s="13"/>
      <c r="S111" s="13" t="s">
        <v>3</v>
      </c>
    </row>
    <row r="112" spans="2:19">
      <c r="B112" s="19">
        <v>110</v>
      </c>
      <c r="C112" s="13" t="s">
        <v>136</v>
      </c>
      <c r="D112" s="13" t="s">
        <v>1</v>
      </c>
      <c r="E112" s="13" t="s">
        <v>2</v>
      </c>
      <c r="F112" s="13" t="s">
        <v>3</v>
      </c>
      <c r="G112" s="13"/>
      <c r="H112" s="13"/>
      <c r="I112" s="12" t="s">
        <v>420</v>
      </c>
      <c r="J112" s="12" t="s">
        <v>421</v>
      </c>
      <c r="K112" s="12" t="s">
        <v>422</v>
      </c>
      <c r="L112" s="12" t="s">
        <v>261</v>
      </c>
      <c r="M112" s="12" t="s">
        <v>178</v>
      </c>
      <c r="N112" s="13"/>
      <c r="O112" s="13"/>
      <c r="P112" s="13"/>
      <c r="Q112" s="13"/>
      <c r="R112" s="13"/>
      <c r="S112" s="13" t="s">
        <v>3</v>
      </c>
    </row>
    <row r="113" spans="2:19">
      <c r="B113" s="19">
        <v>111</v>
      </c>
      <c r="C113" s="13" t="s">
        <v>137</v>
      </c>
      <c r="D113" s="13" t="s">
        <v>1</v>
      </c>
      <c r="E113" s="13" t="s">
        <v>2</v>
      </c>
      <c r="F113" s="13" t="s">
        <v>3</v>
      </c>
      <c r="G113" s="13"/>
      <c r="H113" s="13"/>
      <c r="I113" s="12" t="s">
        <v>423</v>
      </c>
      <c r="J113" s="12" t="s">
        <v>321</v>
      </c>
      <c r="K113" s="12" t="s">
        <v>243</v>
      </c>
      <c r="L113" s="12" t="s">
        <v>424</v>
      </c>
      <c r="M113" s="12" t="s">
        <v>425</v>
      </c>
      <c r="N113" s="12" t="s">
        <v>426</v>
      </c>
      <c r="O113" s="12" t="s">
        <v>178</v>
      </c>
      <c r="P113" s="13"/>
      <c r="Q113" s="13"/>
      <c r="R113" s="13"/>
      <c r="S113" s="13" t="s">
        <v>3</v>
      </c>
    </row>
    <row r="114" spans="2:19">
      <c r="B114" s="19">
        <v>112</v>
      </c>
      <c r="C114" s="13" t="s">
        <v>138</v>
      </c>
      <c r="D114" s="13" t="s">
        <v>1</v>
      </c>
      <c r="E114" s="13" t="s">
        <v>2</v>
      </c>
      <c r="F114" s="13" t="s">
        <v>3</v>
      </c>
      <c r="G114" s="13"/>
      <c r="H114" s="13"/>
      <c r="I114" s="12" t="s">
        <v>427</v>
      </c>
      <c r="J114" s="12" t="s">
        <v>428</v>
      </c>
      <c r="K114" s="12" t="s">
        <v>326</v>
      </c>
      <c r="L114" s="12" t="s">
        <v>248</v>
      </c>
      <c r="M114" s="12" t="s">
        <v>429</v>
      </c>
      <c r="N114" s="12" t="s">
        <v>186</v>
      </c>
      <c r="O114" s="12" t="s">
        <v>178</v>
      </c>
      <c r="P114" s="13"/>
      <c r="Q114" s="13"/>
      <c r="R114" s="13"/>
      <c r="S114" s="13" t="s">
        <v>3</v>
      </c>
    </row>
    <row r="115" spans="2:19">
      <c r="B115" s="19">
        <v>113</v>
      </c>
      <c r="C115" s="13" t="s">
        <v>139</v>
      </c>
      <c r="D115" s="13" t="s">
        <v>1</v>
      </c>
      <c r="E115" s="13" t="s">
        <v>2</v>
      </c>
      <c r="F115" s="13" t="s">
        <v>3</v>
      </c>
      <c r="G115" s="13"/>
      <c r="H115" s="13"/>
      <c r="I115" s="12" t="s">
        <v>430</v>
      </c>
      <c r="J115" s="12" t="s">
        <v>332</v>
      </c>
      <c r="K115" s="12" t="s">
        <v>431</v>
      </c>
      <c r="L115" s="12" t="s">
        <v>432</v>
      </c>
      <c r="M115" s="12" t="s">
        <v>433</v>
      </c>
      <c r="N115" s="12" t="s">
        <v>178</v>
      </c>
      <c r="O115" s="13"/>
      <c r="P115" s="13"/>
      <c r="Q115" s="13"/>
      <c r="R115" s="13"/>
      <c r="S115" s="13" t="s">
        <v>3</v>
      </c>
    </row>
    <row r="116" spans="2:19">
      <c r="B116" s="19">
        <v>114</v>
      </c>
      <c r="C116" s="13" t="s">
        <v>140</v>
      </c>
      <c r="D116" s="13" t="s">
        <v>1</v>
      </c>
      <c r="E116" s="13" t="s">
        <v>2</v>
      </c>
      <c r="F116" s="13" t="s">
        <v>3</v>
      </c>
      <c r="G116" s="13"/>
      <c r="H116" s="13"/>
      <c r="I116" s="12" t="s">
        <v>434</v>
      </c>
      <c r="J116" s="12" t="s">
        <v>435</v>
      </c>
      <c r="K116" s="12" t="s">
        <v>178</v>
      </c>
      <c r="L116" s="13"/>
      <c r="M116" s="13"/>
      <c r="N116" s="13"/>
      <c r="O116" s="13"/>
      <c r="P116" s="13"/>
      <c r="Q116" s="13"/>
      <c r="R116" s="13"/>
      <c r="S116" s="13" t="s">
        <v>3</v>
      </c>
    </row>
    <row r="117" spans="2:19">
      <c r="B117" s="19">
        <v>115</v>
      </c>
      <c r="C117" s="13" t="s">
        <v>141</v>
      </c>
      <c r="D117" s="13" t="s">
        <v>1</v>
      </c>
      <c r="E117" s="13" t="s">
        <v>2</v>
      </c>
      <c r="F117" s="13" t="s">
        <v>3</v>
      </c>
      <c r="G117" s="13"/>
      <c r="H117" s="13"/>
      <c r="I117" s="12" t="s">
        <v>436</v>
      </c>
      <c r="J117" s="12" t="s">
        <v>437</v>
      </c>
      <c r="K117" s="12" t="s">
        <v>178</v>
      </c>
      <c r="L117" s="13"/>
      <c r="M117" s="13"/>
      <c r="N117" s="13"/>
      <c r="O117" s="13"/>
      <c r="P117" s="13"/>
      <c r="Q117" s="13"/>
      <c r="R117" s="13"/>
      <c r="S117" s="13" t="s">
        <v>3</v>
      </c>
    </row>
    <row r="118" spans="2:19">
      <c r="B118" s="19">
        <v>116</v>
      </c>
      <c r="C118" s="13" t="s">
        <v>142</v>
      </c>
      <c r="D118" s="13" t="s">
        <v>1</v>
      </c>
      <c r="E118" s="13" t="s">
        <v>2</v>
      </c>
      <c r="F118" s="13" t="s">
        <v>3</v>
      </c>
      <c r="G118" s="13"/>
      <c r="H118" s="13"/>
      <c r="I118" s="12" t="s">
        <v>438</v>
      </c>
      <c r="J118" s="12" t="s">
        <v>439</v>
      </c>
      <c r="K118" s="12" t="s">
        <v>440</v>
      </c>
      <c r="L118" s="12" t="s">
        <v>229</v>
      </c>
      <c r="M118" s="12" t="s">
        <v>178</v>
      </c>
      <c r="N118" s="13"/>
      <c r="O118" s="13"/>
      <c r="P118" s="13"/>
      <c r="Q118" s="13"/>
      <c r="R118" s="13"/>
      <c r="S118" s="13" t="s">
        <v>3</v>
      </c>
    </row>
    <row r="119" spans="2:19">
      <c r="B119" s="19">
        <v>117</v>
      </c>
      <c r="C119" s="13" t="s">
        <v>143</v>
      </c>
      <c r="D119" s="13" t="s">
        <v>1</v>
      </c>
      <c r="E119" s="13" t="s">
        <v>2</v>
      </c>
      <c r="F119" s="13" t="s">
        <v>3</v>
      </c>
      <c r="G119" s="13"/>
      <c r="H119" s="13"/>
      <c r="I119" s="12" t="s">
        <v>441</v>
      </c>
      <c r="J119" s="12" t="s">
        <v>242</v>
      </c>
      <c r="K119" s="12" t="s">
        <v>442</v>
      </c>
      <c r="L119" s="12" t="s">
        <v>443</v>
      </c>
      <c r="M119" s="12" t="s">
        <v>444</v>
      </c>
      <c r="N119" s="12" t="s">
        <v>178</v>
      </c>
      <c r="O119" s="13"/>
      <c r="P119" s="13"/>
      <c r="Q119" s="13"/>
      <c r="R119" s="13"/>
      <c r="S119" s="13" t="s">
        <v>3</v>
      </c>
    </row>
    <row r="120" spans="2:19">
      <c r="B120" s="19">
        <v>118</v>
      </c>
      <c r="C120" s="13" t="s">
        <v>144</v>
      </c>
      <c r="D120" s="13" t="s">
        <v>1</v>
      </c>
      <c r="E120" s="13" t="s">
        <v>2</v>
      </c>
      <c r="F120" s="13" t="s">
        <v>3</v>
      </c>
      <c r="G120" s="13"/>
      <c r="H120" s="13"/>
      <c r="I120" s="12" t="s">
        <v>445</v>
      </c>
      <c r="J120" s="12" t="s">
        <v>446</v>
      </c>
      <c r="K120" s="12" t="s">
        <v>178</v>
      </c>
      <c r="L120" s="13"/>
      <c r="M120" s="13"/>
      <c r="N120" s="13"/>
      <c r="O120" s="13"/>
      <c r="P120" s="13"/>
      <c r="Q120" s="13"/>
      <c r="R120" s="13"/>
      <c r="S120" s="13" t="s">
        <v>3</v>
      </c>
    </row>
    <row r="121" spans="2:19">
      <c r="B121" s="19">
        <v>119</v>
      </c>
      <c r="C121" s="13" t="s">
        <v>145</v>
      </c>
      <c r="D121" s="13" t="s">
        <v>1</v>
      </c>
      <c r="E121" s="13" t="s">
        <v>2</v>
      </c>
      <c r="F121" s="13" t="s">
        <v>3</v>
      </c>
      <c r="G121" s="13"/>
      <c r="H121" s="13"/>
      <c r="I121" s="12" t="s">
        <v>447</v>
      </c>
      <c r="J121" s="12" t="s">
        <v>448</v>
      </c>
      <c r="K121" s="12" t="s">
        <v>178</v>
      </c>
      <c r="L121" s="13"/>
      <c r="M121" s="13"/>
      <c r="N121" s="13"/>
      <c r="O121" s="13"/>
      <c r="P121" s="13"/>
      <c r="Q121" s="13"/>
      <c r="R121" s="13"/>
      <c r="S121" s="13" t="s">
        <v>3</v>
      </c>
    </row>
    <row r="122" spans="2:19">
      <c r="B122" s="19">
        <v>120</v>
      </c>
      <c r="C122" s="13" t="s">
        <v>8</v>
      </c>
      <c r="D122" s="13" t="s">
        <v>9</v>
      </c>
      <c r="E122" s="13"/>
      <c r="F122" s="13" t="s">
        <v>3</v>
      </c>
      <c r="G122" s="13"/>
      <c r="H122" s="13"/>
      <c r="I122" s="12" t="s">
        <v>3</v>
      </c>
      <c r="J122" s="13"/>
      <c r="K122" s="13"/>
      <c r="L122" s="13"/>
      <c r="M122" s="13"/>
      <c r="N122" s="13"/>
      <c r="O122" s="13"/>
      <c r="P122" s="13"/>
      <c r="Q122" s="13"/>
      <c r="R122" s="13"/>
      <c r="S122" s="13" t="s">
        <v>3</v>
      </c>
    </row>
    <row r="123" spans="2:19">
      <c r="B123" s="19">
        <v>121</v>
      </c>
      <c r="C123" s="13" t="s">
        <v>10</v>
      </c>
      <c r="D123" s="13" t="s">
        <v>9</v>
      </c>
      <c r="E123" s="13"/>
      <c r="F123" s="13" t="s">
        <v>3</v>
      </c>
      <c r="G123" s="13"/>
      <c r="H123" s="13"/>
      <c r="I123" s="12" t="s">
        <v>3</v>
      </c>
      <c r="J123" s="13"/>
      <c r="K123" s="13"/>
      <c r="L123" s="13"/>
      <c r="M123" s="13"/>
      <c r="N123" s="13"/>
      <c r="O123" s="13"/>
      <c r="P123" s="13"/>
      <c r="Q123" s="13"/>
      <c r="R123" s="13"/>
      <c r="S123" s="13" t="s">
        <v>3</v>
      </c>
    </row>
    <row r="124" spans="2:19">
      <c r="B124" s="19">
        <v>122</v>
      </c>
      <c r="C124" s="13" t="s">
        <v>146</v>
      </c>
      <c r="D124" s="13" t="s">
        <v>1</v>
      </c>
      <c r="E124" s="13" t="s">
        <v>2</v>
      </c>
      <c r="F124" s="13" t="s">
        <v>3</v>
      </c>
      <c r="G124" s="13"/>
      <c r="H124" s="13"/>
      <c r="I124" s="12" t="s">
        <v>430</v>
      </c>
      <c r="J124" s="12" t="s">
        <v>198</v>
      </c>
      <c r="K124" s="12" t="s">
        <v>256</v>
      </c>
      <c r="L124" s="12" t="s">
        <v>449</v>
      </c>
      <c r="M124" s="12" t="s">
        <v>450</v>
      </c>
      <c r="N124" s="12" t="s">
        <v>451</v>
      </c>
      <c r="O124" s="12" t="s">
        <v>178</v>
      </c>
      <c r="P124" s="13"/>
      <c r="Q124" s="13"/>
      <c r="R124" s="13"/>
      <c r="S124" s="13" t="s">
        <v>3</v>
      </c>
    </row>
    <row r="125" spans="2:19">
      <c r="B125" s="19">
        <v>123</v>
      </c>
      <c r="C125" s="13" t="s">
        <v>147</v>
      </c>
      <c r="D125" s="13" t="s">
        <v>1</v>
      </c>
      <c r="E125" s="13" t="s">
        <v>2</v>
      </c>
      <c r="F125" s="13" t="s">
        <v>3</v>
      </c>
      <c r="G125" s="13"/>
      <c r="H125" s="13"/>
      <c r="I125" s="12" t="s">
        <v>452</v>
      </c>
      <c r="J125" s="12" t="s">
        <v>453</v>
      </c>
      <c r="K125" s="12" t="s">
        <v>178</v>
      </c>
      <c r="L125" s="13"/>
      <c r="M125" s="13"/>
      <c r="N125" s="13"/>
      <c r="O125" s="13"/>
      <c r="P125" s="13"/>
      <c r="Q125" s="13"/>
      <c r="R125" s="13"/>
      <c r="S125" s="13" t="s">
        <v>3</v>
      </c>
    </row>
    <row r="126" spans="2:19">
      <c r="B126" s="19">
        <v>124</v>
      </c>
      <c r="C126" s="13" t="s">
        <v>148</v>
      </c>
      <c r="D126" s="13" t="s">
        <v>1</v>
      </c>
      <c r="E126" s="13" t="s">
        <v>2</v>
      </c>
      <c r="F126" s="13" t="s">
        <v>3</v>
      </c>
      <c r="G126" s="13"/>
      <c r="H126" s="13"/>
      <c r="I126" s="12" t="s">
        <v>454</v>
      </c>
      <c r="J126" s="12" t="s">
        <v>455</v>
      </c>
      <c r="K126" s="12" t="s">
        <v>456</v>
      </c>
      <c r="L126" s="13"/>
      <c r="M126" s="13"/>
      <c r="N126" s="13"/>
      <c r="O126" s="13"/>
      <c r="P126" s="13"/>
      <c r="Q126" s="13"/>
      <c r="R126" s="13"/>
      <c r="S126" s="13" t="s">
        <v>3</v>
      </c>
    </row>
    <row r="127" spans="2:19">
      <c r="B127" s="19">
        <v>125</v>
      </c>
      <c r="C127" s="13" t="s">
        <v>149</v>
      </c>
      <c r="D127" s="13" t="s">
        <v>1</v>
      </c>
      <c r="E127" s="13" t="s">
        <v>2</v>
      </c>
      <c r="F127" s="13" t="s">
        <v>3</v>
      </c>
      <c r="G127" s="13"/>
      <c r="H127" s="13"/>
      <c r="I127" s="12" t="s">
        <v>457</v>
      </c>
      <c r="J127" s="12" t="s">
        <v>458</v>
      </c>
      <c r="K127" s="12" t="s">
        <v>395</v>
      </c>
      <c r="L127" s="12" t="s">
        <v>451</v>
      </c>
      <c r="M127" s="12" t="s">
        <v>178</v>
      </c>
      <c r="N127" s="13"/>
      <c r="O127" s="13"/>
      <c r="P127" s="13"/>
      <c r="Q127" s="13"/>
      <c r="R127" s="13"/>
      <c r="S127" s="13" t="s">
        <v>3</v>
      </c>
    </row>
    <row r="128" spans="2:19">
      <c r="B128" s="19">
        <v>126</v>
      </c>
      <c r="C128" s="13" t="s">
        <v>150</v>
      </c>
      <c r="D128" s="13" t="s">
        <v>1</v>
      </c>
      <c r="E128" s="13" t="s">
        <v>2</v>
      </c>
      <c r="F128" s="13" t="s">
        <v>3</v>
      </c>
      <c r="G128" s="13"/>
      <c r="H128" s="13"/>
      <c r="I128" s="12" t="s">
        <v>459</v>
      </c>
      <c r="J128" s="12" t="s">
        <v>460</v>
      </c>
      <c r="K128" s="12" t="s">
        <v>401</v>
      </c>
      <c r="L128" s="12" t="s">
        <v>353</v>
      </c>
      <c r="M128" s="12" t="s">
        <v>178</v>
      </c>
      <c r="N128" s="13"/>
      <c r="O128" s="13"/>
      <c r="P128" s="13"/>
      <c r="Q128" s="13"/>
      <c r="R128" s="13"/>
      <c r="S128" s="13" t="s">
        <v>3</v>
      </c>
    </row>
    <row r="129" spans="2:19">
      <c r="B129" s="19">
        <v>127</v>
      </c>
      <c r="C129" s="13" t="s">
        <v>151</v>
      </c>
      <c r="D129" s="13" t="s">
        <v>1</v>
      </c>
      <c r="E129" s="13" t="s">
        <v>2</v>
      </c>
      <c r="F129" s="13" t="s">
        <v>3</v>
      </c>
      <c r="G129" s="13"/>
      <c r="H129" s="13"/>
      <c r="I129" s="12" t="s">
        <v>461</v>
      </c>
      <c r="J129" s="12" t="s">
        <v>374</v>
      </c>
      <c r="K129" s="12" t="s">
        <v>311</v>
      </c>
      <c r="L129" s="12" t="s">
        <v>462</v>
      </c>
      <c r="M129" s="12" t="s">
        <v>463</v>
      </c>
      <c r="N129" s="12" t="s">
        <v>178</v>
      </c>
      <c r="O129" s="13"/>
      <c r="P129" s="13"/>
      <c r="Q129" s="13"/>
      <c r="R129" s="13"/>
      <c r="S129" s="13" t="s">
        <v>3</v>
      </c>
    </row>
    <row r="130" spans="2:19">
      <c r="B130" s="19">
        <v>128</v>
      </c>
      <c r="C130" s="13" t="s">
        <v>152</v>
      </c>
      <c r="D130" s="13" t="s">
        <v>1</v>
      </c>
      <c r="E130" s="13" t="s">
        <v>2</v>
      </c>
      <c r="F130" s="13" t="s">
        <v>3</v>
      </c>
      <c r="G130" s="13"/>
      <c r="H130" s="13"/>
      <c r="I130" s="12" t="s">
        <v>464</v>
      </c>
      <c r="J130" s="12" t="s">
        <v>465</v>
      </c>
      <c r="K130" s="12" t="s">
        <v>335</v>
      </c>
      <c r="L130" s="12" t="s">
        <v>466</v>
      </c>
      <c r="M130" s="12" t="s">
        <v>178</v>
      </c>
      <c r="N130" s="13"/>
      <c r="O130" s="13"/>
      <c r="P130" s="13"/>
      <c r="Q130" s="13"/>
      <c r="R130" s="13"/>
      <c r="S130" s="13" t="s">
        <v>3</v>
      </c>
    </row>
    <row r="131" spans="2:19">
      <c r="B131" s="19">
        <v>129</v>
      </c>
      <c r="C131" s="13" t="s">
        <v>153</v>
      </c>
      <c r="D131" s="13" t="s">
        <v>1</v>
      </c>
      <c r="E131" s="13" t="s">
        <v>2</v>
      </c>
      <c r="F131" s="13" t="s">
        <v>3</v>
      </c>
      <c r="G131" s="13"/>
      <c r="H131" s="13"/>
      <c r="I131" s="12" t="s">
        <v>467</v>
      </c>
      <c r="J131" s="12" t="s">
        <v>380</v>
      </c>
      <c r="K131" s="12" t="s">
        <v>340</v>
      </c>
      <c r="L131" s="12" t="s">
        <v>468</v>
      </c>
      <c r="M131" s="12" t="s">
        <v>178</v>
      </c>
      <c r="N131" s="13"/>
      <c r="O131" s="13"/>
      <c r="P131" s="13"/>
      <c r="Q131" s="13"/>
      <c r="R131" s="13"/>
      <c r="S131" s="13" t="s">
        <v>3</v>
      </c>
    </row>
    <row r="132" spans="2:19">
      <c r="B132" s="19">
        <v>130</v>
      </c>
      <c r="C132" s="13" t="s">
        <v>8</v>
      </c>
      <c r="D132" s="13" t="s">
        <v>9</v>
      </c>
      <c r="E132" s="13"/>
      <c r="F132" s="13" t="s">
        <v>3</v>
      </c>
      <c r="G132" s="13" t="s">
        <v>507</v>
      </c>
      <c r="H132" s="13"/>
      <c r="I132" s="12" t="s">
        <v>3</v>
      </c>
      <c r="J132" s="13"/>
      <c r="K132" s="13"/>
      <c r="L132" s="13"/>
      <c r="M132" s="13"/>
      <c r="N132" s="13"/>
      <c r="O132" s="13"/>
      <c r="P132" s="13"/>
      <c r="Q132" s="13"/>
      <c r="R132" s="13"/>
      <c r="S132" s="13" t="s">
        <v>3</v>
      </c>
    </row>
    <row r="133" spans="2:19">
      <c r="B133" s="19">
        <v>131</v>
      </c>
      <c r="C133" s="13" t="s">
        <v>10</v>
      </c>
      <c r="D133" s="13" t="s">
        <v>9</v>
      </c>
      <c r="E133" s="13"/>
      <c r="F133" s="13" t="s">
        <v>3</v>
      </c>
      <c r="G133" s="13" t="s">
        <v>501</v>
      </c>
      <c r="H133" s="13"/>
      <c r="I133" s="12" t="s">
        <v>3</v>
      </c>
      <c r="J133" s="13"/>
      <c r="K133" s="13"/>
      <c r="L133" s="13"/>
      <c r="M133" s="13"/>
      <c r="N133" s="13"/>
      <c r="O133" s="13"/>
      <c r="P133" s="13"/>
      <c r="Q133" s="13"/>
      <c r="R133" s="13"/>
      <c r="S133" s="13" t="s">
        <v>3</v>
      </c>
    </row>
    <row r="134" spans="2:19">
      <c r="B134" s="19">
        <v>132</v>
      </c>
      <c r="C134" s="13" t="s">
        <v>154</v>
      </c>
      <c r="D134" s="13" t="s">
        <v>1</v>
      </c>
      <c r="E134" s="13" t="s">
        <v>2</v>
      </c>
      <c r="F134" s="13" t="s">
        <v>3</v>
      </c>
      <c r="G134" s="13"/>
      <c r="H134" s="13"/>
      <c r="I134" s="12" t="s">
        <v>469</v>
      </c>
      <c r="J134" s="12" t="s">
        <v>470</v>
      </c>
      <c r="K134" s="12" t="s">
        <v>372</v>
      </c>
      <c r="L134" s="12" t="s">
        <v>178</v>
      </c>
      <c r="M134" s="13"/>
      <c r="N134" s="13"/>
      <c r="O134" s="13"/>
      <c r="P134" s="13"/>
      <c r="Q134" s="13"/>
      <c r="R134" s="13"/>
      <c r="S134" s="13" t="s">
        <v>3</v>
      </c>
    </row>
    <row r="135" spans="2:19">
      <c r="B135" s="19">
        <v>133</v>
      </c>
      <c r="C135" s="13" t="s">
        <v>155</v>
      </c>
      <c r="D135" s="13" t="s">
        <v>1</v>
      </c>
      <c r="E135" s="13" t="s">
        <v>2</v>
      </c>
      <c r="F135" s="13" t="s">
        <v>3</v>
      </c>
      <c r="G135" s="13"/>
      <c r="H135" s="13"/>
      <c r="I135" s="12" t="s">
        <v>471</v>
      </c>
      <c r="J135" s="12" t="s">
        <v>472</v>
      </c>
      <c r="K135" s="12" t="s">
        <v>267</v>
      </c>
      <c r="L135" s="12" t="s">
        <v>473</v>
      </c>
      <c r="M135" s="12" t="s">
        <v>178</v>
      </c>
      <c r="N135" s="13"/>
      <c r="O135" s="13"/>
      <c r="P135" s="13"/>
      <c r="Q135" s="13"/>
      <c r="R135" s="13"/>
      <c r="S135" s="13" t="s">
        <v>3</v>
      </c>
    </row>
    <row r="136" spans="2:19">
      <c r="B136" s="19">
        <v>134</v>
      </c>
      <c r="C136" s="13" t="s">
        <v>156</v>
      </c>
      <c r="D136" s="13" t="s">
        <v>1</v>
      </c>
      <c r="E136" s="13" t="s">
        <v>2</v>
      </c>
      <c r="F136" s="13" t="s">
        <v>3</v>
      </c>
      <c r="G136" s="13"/>
      <c r="H136" s="13"/>
      <c r="I136" s="12" t="s">
        <v>474</v>
      </c>
      <c r="J136" s="12" t="s">
        <v>270</v>
      </c>
      <c r="K136" s="12" t="s">
        <v>272</v>
      </c>
      <c r="L136" s="12" t="s">
        <v>428</v>
      </c>
      <c r="M136" s="13"/>
      <c r="N136" s="13"/>
      <c r="O136" s="13"/>
      <c r="P136" s="13"/>
      <c r="Q136" s="13"/>
      <c r="R136" s="13"/>
      <c r="S136" s="13" t="s">
        <v>3</v>
      </c>
    </row>
    <row r="137" spans="2:19">
      <c r="B137" s="19">
        <v>135</v>
      </c>
      <c r="C137" s="13" t="s">
        <v>157</v>
      </c>
      <c r="D137" s="13" t="s">
        <v>1</v>
      </c>
      <c r="E137" s="13" t="s">
        <v>2</v>
      </c>
      <c r="F137" s="13" t="s">
        <v>3</v>
      </c>
      <c r="G137" s="13"/>
      <c r="H137" s="13"/>
      <c r="I137" s="12" t="s">
        <v>384</v>
      </c>
      <c r="J137" s="12" t="s">
        <v>475</v>
      </c>
      <c r="K137" s="12" t="s">
        <v>277</v>
      </c>
      <c r="L137" s="12" t="s">
        <v>476</v>
      </c>
      <c r="M137" s="12" t="s">
        <v>333</v>
      </c>
      <c r="N137" s="12" t="s">
        <v>477</v>
      </c>
      <c r="O137" s="12" t="s">
        <v>375</v>
      </c>
      <c r="P137" s="13" t="s">
        <v>478</v>
      </c>
      <c r="Q137" s="13" t="s">
        <v>450</v>
      </c>
      <c r="R137" s="13" t="s">
        <v>178</v>
      </c>
      <c r="S137" s="13" t="s">
        <v>3</v>
      </c>
    </row>
    <row r="138" spans="2:19">
      <c r="B138" s="19">
        <v>136</v>
      </c>
      <c r="C138" s="13" t="s">
        <v>158</v>
      </c>
      <c r="D138" s="13" t="s">
        <v>1</v>
      </c>
      <c r="E138" s="13" t="s">
        <v>2</v>
      </c>
      <c r="F138" s="13" t="s">
        <v>3</v>
      </c>
      <c r="G138" s="13"/>
      <c r="H138" s="13"/>
      <c r="I138" s="12" t="s">
        <v>356</v>
      </c>
      <c r="J138" s="12" t="s">
        <v>479</v>
      </c>
      <c r="K138" s="12" t="s">
        <v>408</v>
      </c>
      <c r="L138" s="12" t="s">
        <v>338</v>
      </c>
      <c r="M138" s="12" t="s">
        <v>480</v>
      </c>
      <c r="N138" s="12" t="s">
        <v>443</v>
      </c>
      <c r="O138" s="12" t="s">
        <v>178</v>
      </c>
      <c r="P138" s="13"/>
      <c r="Q138" s="13"/>
      <c r="R138" s="13"/>
      <c r="S138" s="13" t="s">
        <v>3</v>
      </c>
    </row>
    <row r="139" spans="2:19">
      <c r="B139" s="19">
        <v>137</v>
      </c>
      <c r="C139" s="13" t="s">
        <v>159</v>
      </c>
      <c r="D139" s="13" t="s">
        <v>1</v>
      </c>
      <c r="E139" s="13" t="s">
        <v>2</v>
      </c>
      <c r="F139" s="13" t="s">
        <v>3</v>
      </c>
      <c r="G139" s="13"/>
      <c r="H139" s="13"/>
      <c r="I139" s="12" t="s">
        <v>359</v>
      </c>
      <c r="J139" s="12" t="s">
        <v>481</v>
      </c>
      <c r="K139" s="12" t="s">
        <v>409</v>
      </c>
      <c r="L139" s="12" t="s">
        <v>482</v>
      </c>
      <c r="M139" s="12" t="s">
        <v>483</v>
      </c>
      <c r="N139" s="12" t="s">
        <v>178</v>
      </c>
      <c r="O139" s="13"/>
      <c r="P139" s="13"/>
      <c r="Q139" s="13"/>
      <c r="R139" s="13"/>
      <c r="S139" s="13" t="s">
        <v>3</v>
      </c>
    </row>
    <row r="140" spans="2:19">
      <c r="B140" s="19">
        <v>138</v>
      </c>
      <c r="C140" s="13" t="s">
        <v>160</v>
      </c>
      <c r="D140" s="13" t="s">
        <v>64</v>
      </c>
      <c r="E140" s="13" t="s">
        <v>161</v>
      </c>
      <c r="F140" s="13" t="s">
        <v>3</v>
      </c>
      <c r="G140" s="13" t="s">
        <v>508</v>
      </c>
      <c r="H140" s="13"/>
      <c r="I140" s="12" t="s">
        <v>3</v>
      </c>
      <c r="J140" s="13"/>
      <c r="K140" s="13"/>
      <c r="L140" s="13"/>
      <c r="M140" s="13"/>
      <c r="N140" s="13"/>
      <c r="O140" s="13"/>
      <c r="P140" s="13"/>
      <c r="Q140" s="13"/>
      <c r="R140" s="13"/>
      <c r="S140" s="13" t="s">
        <v>162</v>
      </c>
    </row>
    <row r="141" spans="2:19">
      <c r="B141" s="19">
        <v>139</v>
      </c>
      <c r="C141" s="13" t="s">
        <v>163</v>
      </c>
      <c r="D141" s="13" t="s">
        <v>1</v>
      </c>
      <c r="E141" s="13" t="s">
        <v>2</v>
      </c>
      <c r="F141" s="13" t="s">
        <v>3</v>
      </c>
      <c r="G141" s="13"/>
      <c r="H141" s="13"/>
      <c r="I141" s="12" t="s">
        <v>361</v>
      </c>
      <c r="J141" s="12" t="s">
        <v>484</v>
      </c>
      <c r="K141" s="12" t="s">
        <v>479</v>
      </c>
      <c r="L141" s="12" t="s">
        <v>412</v>
      </c>
      <c r="M141" s="12" t="s">
        <v>176</v>
      </c>
      <c r="N141" s="12" t="s">
        <v>485</v>
      </c>
      <c r="O141" s="12" t="s">
        <v>193</v>
      </c>
      <c r="P141" s="13" t="s">
        <v>486</v>
      </c>
      <c r="Q141" s="13" t="s">
        <v>178</v>
      </c>
      <c r="R141" s="13"/>
      <c r="S141" s="13" t="s">
        <v>3</v>
      </c>
    </row>
    <row r="142" spans="2:19">
      <c r="B142" s="19">
        <v>140</v>
      </c>
      <c r="C142" s="13" t="s">
        <v>164</v>
      </c>
      <c r="D142" s="13" t="s">
        <v>1</v>
      </c>
      <c r="E142" s="13" t="s">
        <v>2</v>
      </c>
      <c r="F142" s="13" t="s">
        <v>3</v>
      </c>
      <c r="G142" s="13"/>
      <c r="H142" s="13"/>
      <c r="I142" s="12" t="s">
        <v>363</v>
      </c>
      <c r="J142" s="12" t="s">
        <v>487</v>
      </c>
      <c r="K142" s="12" t="s">
        <v>481</v>
      </c>
      <c r="L142" s="12" t="s">
        <v>331</v>
      </c>
      <c r="M142" s="12" t="s">
        <v>416</v>
      </c>
      <c r="N142" s="12" t="s">
        <v>488</v>
      </c>
      <c r="O142" s="12" t="s">
        <v>200</v>
      </c>
      <c r="P142" s="13" t="s">
        <v>489</v>
      </c>
      <c r="Q142" s="13" t="s">
        <v>178</v>
      </c>
      <c r="R142" s="13"/>
      <c r="S142" s="13" t="s">
        <v>3</v>
      </c>
    </row>
    <row r="143" spans="2:19">
      <c r="B143" s="19">
        <v>141</v>
      </c>
      <c r="C143" s="13" t="s">
        <v>165</v>
      </c>
      <c r="D143" s="13" t="s">
        <v>1</v>
      </c>
      <c r="E143" s="13" t="s">
        <v>2</v>
      </c>
      <c r="F143" s="13" t="s">
        <v>3</v>
      </c>
      <c r="G143" s="13"/>
      <c r="H143" s="13"/>
      <c r="I143" s="12" t="s">
        <v>490</v>
      </c>
      <c r="J143" s="12" t="s">
        <v>491</v>
      </c>
      <c r="K143" s="12" t="s">
        <v>492</v>
      </c>
      <c r="L143" s="12" t="s">
        <v>395</v>
      </c>
      <c r="M143" s="12" t="s">
        <v>178</v>
      </c>
      <c r="N143" s="13"/>
      <c r="O143" s="13"/>
      <c r="P143" s="13"/>
      <c r="Q143" s="13"/>
      <c r="R143" s="13"/>
      <c r="S143" s="13" t="s">
        <v>3</v>
      </c>
    </row>
    <row r="144" spans="2:19">
      <c r="B144" s="19">
        <v>142</v>
      </c>
      <c r="C144" s="13" t="s">
        <v>166</v>
      </c>
      <c r="D144" s="13" t="s">
        <v>1</v>
      </c>
      <c r="E144" s="13" t="s">
        <v>2</v>
      </c>
      <c r="F144" s="13" t="s">
        <v>3</v>
      </c>
      <c r="G144" s="13"/>
      <c r="H144" s="13"/>
      <c r="I144" s="12" t="s">
        <v>493</v>
      </c>
      <c r="J144" s="12" t="s">
        <v>494</v>
      </c>
      <c r="K144" s="12" t="s">
        <v>401</v>
      </c>
      <c r="L144" s="12" t="s">
        <v>178</v>
      </c>
      <c r="M144" s="13"/>
      <c r="N144" s="13"/>
      <c r="O144" s="13"/>
      <c r="P144" s="13"/>
      <c r="Q144" s="13"/>
      <c r="R144" s="13"/>
      <c r="S144" s="13" t="s">
        <v>3</v>
      </c>
    </row>
    <row r="145" spans="2:19">
      <c r="B145" s="19">
        <v>143</v>
      </c>
      <c r="C145" s="13" t="s">
        <v>167</v>
      </c>
      <c r="D145" s="13" t="s">
        <v>9</v>
      </c>
      <c r="E145" s="13"/>
      <c r="F145" s="13" t="s">
        <v>3</v>
      </c>
      <c r="G145" s="13"/>
      <c r="H145" s="13"/>
      <c r="I145" s="12" t="s">
        <v>3</v>
      </c>
      <c r="J145" s="13"/>
      <c r="K145" s="13"/>
      <c r="L145" s="13"/>
      <c r="M145" s="13"/>
      <c r="N145" s="13"/>
      <c r="O145" s="13"/>
      <c r="P145" s="13"/>
      <c r="Q145" s="13"/>
      <c r="R145" s="13"/>
      <c r="S145" s="13" t="s">
        <v>3</v>
      </c>
    </row>
    <row r="146" spans="2:19">
      <c r="B146" s="19">
        <v>144</v>
      </c>
      <c r="C146" s="13" t="s">
        <v>10</v>
      </c>
      <c r="D146" s="13" t="s">
        <v>9</v>
      </c>
      <c r="E146" s="13"/>
      <c r="F146" s="13" t="s">
        <v>3</v>
      </c>
      <c r="G146" s="13" t="s">
        <v>501</v>
      </c>
      <c r="H146" s="13"/>
      <c r="I146" s="12" t="s">
        <v>3</v>
      </c>
      <c r="J146" s="13"/>
      <c r="K146" s="13"/>
      <c r="L146" s="13"/>
      <c r="M146" s="13"/>
      <c r="N146" s="13"/>
      <c r="O146" s="13"/>
      <c r="P146" s="13"/>
      <c r="Q146" s="13"/>
      <c r="R146" s="13"/>
      <c r="S146" s="13" t="s">
        <v>3</v>
      </c>
    </row>
  </sheetData>
  <autoFilter ref="B2:S146" xr:uid="{31558208-3E12-4C73-A118-879B1114B5BC}"/>
  <phoneticPr fontId="18"/>
  <conditionalFormatting sqref="B3:S146">
    <cfRule type="expression" dxfId="2" priority="1">
      <formula>$G3="Reserved"</formula>
    </cfRule>
    <cfRule type="expression" dxfId="1" priority="2">
      <formula>$G3&lt;&gt;""</formula>
    </cfRule>
  </conditionalFormatting>
  <dataValidations count="1">
    <dataValidation type="list" allowBlank="1" showInputMessage="1" showErrorMessage="1" sqref="H3:H146" xr:uid="{41674FD2-C6FA-465D-BC3E-E5DFE68F425F}">
      <formula1>I3:S3</formula1>
    </dataValidation>
  </dataValidations>
  <hyperlinks>
    <hyperlink ref="A1" location="Dashboard!A1" display="Dashboard" xr:uid="{07624B55-064E-4456-BA59-D83F959D14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E368-C966-4CEE-B05C-6456CAD4E8EE}">
  <dimension ref="A1:W66"/>
  <sheetViews>
    <sheetView zoomScale="75" zoomScaleNormal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4" sqref="I24"/>
    </sheetView>
  </sheetViews>
  <sheetFormatPr defaultColWidth="9" defaultRowHeight="15"/>
  <cols>
    <col min="1" max="1" width="3.5703125" style="8" customWidth="1"/>
    <col min="2" max="2" width="3.28515625" style="8" bestFit="1" customWidth="1"/>
    <col min="3" max="3" width="14.42578125" style="8" bestFit="1" customWidth="1"/>
    <col min="4" max="4" width="6.28515625" style="8" bestFit="1" customWidth="1"/>
    <col min="5" max="5" width="6.85546875" style="8" bestFit="1" customWidth="1"/>
    <col min="6" max="6" width="7.28515625" style="8" bestFit="1" customWidth="1"/>
    <col min="7" max="7" width="17.28515625" style="8" customWidth="1"/>
    <col min="8" max="8" width="12.7109375" style="8" bestFit="1" customWidth="1"/>
    <col min="9" max="9" width="22.140625" style="8" bestFit="1" customWidth="1"/>
    <col min="10" max="10" width="22.5703125" style="8" bestFit="1" customWidth="1"/>
    <col min="11" max="11" width="19.28515625" style="8" bestFit="1" customWidth="1"/>
    <col min="12" max="13" width="22.5703125" style="8" bestFit="1" customWidth="1"/>
    <col min="14" max="14" width="21.7109375" style="8" bestFit="1" customWidth="1"/>
    <col min="15" max="15" width="19.28515625" style="8" bestFit="1" customWidth="1"/>
    <col min="16" max="16" width="21.7109375" style="8" bestFit="1" customWidth="1"/>
    <col min="17" max="17" width="14.28515625" style="8" bestFit="1" customWidth="1"/>
    <col min="18" max="18" width="19.28515625" style="8" bestFit="1" customWidth="1"/>
    <col min="19" max="19" width="14.140625" style="8" bestFit="1" customWidth="1"/>
    <col min="20" max="20" width="20.5703125" style="8" bestFit="1" customWidth="1"/>
    <col min="21" max="21" width="14.7109375" style="8" bestFit="1" customWidth="1"/>
    <col min="22" max="22" width="11.5703125" style="8" bestFit="1" customWidth="1"/>
    <col min="23" max="23" width="8.5703125" style="8" bestFit="1" customWidth="1"/>
    <col min="24" max="16384" width="9" style="8"/>
  </cols>
  <sheetData>
    <row r="1" spans="1:23">
      <c r="A1" s="6" t="s">
        <v>532</v>
      </c>
      <c r="B1" s="7"/>
    </row>
    <row r="2" spans="1:23">
      <c r="B2" s="9" t="s">
        <v>168</v>
      </c>
      <c r="C2" s="10" t="s">
        <v>169</v>
      </c>
      <c r="D2" s="10" t="s">
        <v>170</v>
      </c>
      <c r="E2" s="10" t="s">
        <v>171</v>
      </c>
      <c r="F2" s="10" t="s">
        <v>172</v>
      </c>
      <c r="G2" s="10" t="s">
        <v>497</v>
      </c>
      <c r="H2" s="10" t="s">
        <v>498</v>
      </c>
      <c r="I2" s="10" t="s">
        <v>495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0" t="s">
        <v>496</v>
      </c>
      <c r="U2" s="11"/>
      <c r="V2" s="11"/>
      <c r="W2" s="11"/>
    </row>
    <row r="3" spans="1:23">
      <c r="B3" s="14">
        <v>1</v>
      </c>
      <c r="C3" s="15" t="s">
        <v>138</v>
      </c>
      <c r="D3" s="15" t="s">
        <v>1</v>
      </c>
      <c r="E3" s="15" t="s">
        <v>2</v>
      </c>
      <c r="F3" s="15" t="s">
        <v>3</v>
      </c>
      <c r="G3" s="15"/>
      <c r="H3" s="15"/>
      <c r="I3" s="12" t="s">
        <v>349</v>
      </c>
      <c r="J3" s="13" t="s">
        <v>538</v>
      </c>
      <c r="K3" s="13" t="s">
        <v>539</v>
      </c>
      <c r="L3" s="13" t="s">
        <v>428</v>
      </c>
      <c r="M3" s="13"/>
      <c r="N3" s="13"/>
      <c r="O3" s="13"/>
      <c r="P3" s="13"/>
      <c r="Q3" s="13"/>
      <c r="R3" s="13"/>
      <c r="S3" s="13"/>
      <c r="T3" s="12" t="s">
        <v>3</v>
      </c>
      <c r="U3" s="13"/>
      <c r="V3" s="13"/>
      <c r="W3" s="13"/>
    </row>
    <row r="4" spans="1:23">
      <c r="B4" s="14">
        <v>2</v>
      </c>
      <c r="C4" s="15" t="s">
        <v>139</v>
      </c>
      <c r="D4" s="15" t="s">
        <v>1</v>
      </c>
      <c r="E4" s="15" t="s">
        <v>2</v>
      </c>
      <c r="F4" s="15" t="s">
        <v>3</v>
      </c>
      <c r="G4" s="15"/>
      <c r="H4" s="15"/>
      <c r="I4" s="12" t="s">
        <v>540</v>
      </c>
      <c r="J4" s="13" t="s">
        <v>541</v>
      </c>
      <c r="K4" s="13" t="s">
        <v>226</v>
      </c>
      <c r="L4" s="13" t="s">
        <v>542</v>
      </c>
      <c r="M4" s="13" t="s">
        <v>543</v>
      </c>
      <c r="N4" s="13"/>
      <c r="O4" s="13"/>
      <c r="P4" s="13"/>
      <c r="Q4" s="13"/>
      <c r="R4" s="13"/>
      <c r="S4" s="13"/>
      <c r="T4" s="12" t="s">
        <v>3</v>
      </c>
      <c r="U4" s="13"/>
      <c r="V4" s="13"/>
      <c r="W4" s="13"/>
    </row>
    <row r="5" spans="1:23">
      <c r="B5" s="14">
        <v>3</v>
      </c>
      <c r="C5" s="15" t="s">
        <v>14</v>
      </c>
      <c r="D5" s="15" t="s">
        <v>1</v>
      </c>
      <c r="E5" s="15" t="s">
        <v>2</v>
      </c>
      <c r="F5" s="15" t="s">
        <v>705</v>
      </c>
      <c r="G5" s="15"/>
      <c r="H5" s="15"/>
      <c r="I5" s="12" t="s">
        <v>269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2" t="s">
        <v>544</v>
      </c>
      <c r="U5" s="12" t="s">
        <v>545</v>
      </c>
      <c r="V5" s="12" t="s">
        <v>546</v>
      </c>
      <c r="W5" s="12" t="s">
        <v>547</v>
      </c>
    </row>
    <row r="6" spans="1:23" ht="30">
      <c r="B6" s="14">
        <v>4</v>
      </c>
      <c r="C6" s="15" t="s">
        <v>706</v>
      </c>
      <c r="D6" s="15" t="s">
        <v>1</v>
      </c>
      <c r="E6" s="15" t="s">
        <v>2</v>
      </c>
      <c r="F6" s="15" t="s">
        <v>705</v>
      </c>
      <c r="G6" s="15" t="s">
        <v>521</v>
      </c>
      <c r="H6" s="15"/>
      <c r="I6" s="12" t="s">
        <v>548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2" t="s">
        <v>549</v>
      </c>
      <c r="U6" s="13"/>
      <c r="V6" s="13"/>
      <c r="W6" s="13"/>
    </row>
    <row r="7" spans="1:23" ht="30">
      <c r="B7" s="14">
        <v>5</v>
      </c>
      <c r="C7" s="15" t="s">
        <v>707</v>
      </c>
      <c r="D7" s="15" t="s">
        <v>1</v>
      </c>
      <c r="E7" s="15" t="s">
        <v>2</v>
      </c>
      <c r="F7" s="15" t="s">
        <v>705</v>
      </c>
      <c r="G7" s="15" t="s">
        <v>521</v>
      </c>
      <c r="H7" s="15"/>
      <c r="I7" s="12" t="s">
        <v>550</v>
      </c>
      <c r="J7" s="13" t="s">
        <v>551</v>
      </c>
      <c r="K7" s="13" t="s">
        <v>552</v>
      </c>
      <c r="L7" s="13"/>
      <c r="M7" s="13"/>
      <c r="N7" s="13"/>
      <c r="O7" s="13"/>
      <c r="P7" s="13"/>
      <c r="Q7" s="13"/>
      <c r="R7" s="13"/>
      <c r="S7" s="13"/>
      <c r="T7" s="12" t="s">
        <v>553</v>
      </c>
      <c r="U7" s="13"/>
      <c r="V7" s="13"/>
      <c r="W7" s="13"/>
    </row>
    <row r="8" spans="1:23">
      <c r="B8" s="14">
        <v>6</v>
      </c>
      <c r="C8" s="15" t="s">
        <v>11</v>
      </c>
      <c r="D8" s="15" t="s">
        <v>9</v>
      </c>
      <c r="E8" s="15" t="s">
        <v>3</v>
      </c>
      <c r="F8" s="15" t="s">
        <v>3</v>
      </c>
      <c r="G8" s="15"/>
      <c r="H8" s="15"/>
      <c r="I8" s="12" t="s">
        <v>3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2" t="s">
        <v>3</v>
      </c>
      <c r="U8" s="13"/>
      <c r="V8" s="13"/>
      <c r="W8" s="13"/>
    </row>
    <row r="9" spans="1:23">
      <c r="B9" s="14">
        <v>7</v>
      </c>
      <c r="C9" s="15" t="s">
        <v>54</v>
      </c>
      <c r="D9" s="15" t="s">
        <v>9</v>
      </c>
      <c r="E9" s="15" t="s">
        <v>3</v>
      </c>
      <c r="F9" s="15" t="s">
        <v>3</v>
      </c>
      <c r="G9" s="15"/>
      <c r="H9" s="15"/>
      <c r="I9" s="12" t="s">
        <v>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2" t="s">
        <v>554</v>
      </c>
      <c r="U9" s="13"/>
      <c r="V9" s="13"/>
      <c r="W9" s="13"/>
    </row>
    <row r="10" spans="1:23">
      <c r="B10" s="14">
        <v>8</v>
      </c>
      <c r="C10" s="15" t="s">
        <v>708</v>
      </c>
      <c r="D10" s="15" t="s">
        <v>9</v>
      </c>
      <c r="E10" s="15" t="s">
        <v>3</v>
      </c>
      <c r="F10" s="15" t="s">
        <v>3</v>
      </c>
      <c r="G10" s="15"/>
      <c r="H10" s="15"/>
      <c r="I10" s="12" t="s">
        <v>3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2" t="s">
        <v>3</v>
      </c>
      <c r="U10" s="13"/>
      <c r="V10" s="13"/>
      <c r="W10" s="13"/>
    </row>
    <row r="11" spans="1:23">
      <c r="B11" s="14">
        <v>9</v>
      </c>
      <c r="C11" s="15" t="s">
        <v>709</v>
      </c>
      <c r="D11" s="15" t="s">
        <v>9</v>
      </c>
      <c r="E11" s="15" t="s">
        <v>3</v>
      </c>
      <c r="F11" s="15" t="s">
        <v>3</v>
      </c>
      <c r="G11" s="15"/>
      <c r="H11" s="15"/>
      <c r="I11" s="12" t="s">
        <v>3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2" t="s">
        <v>3</v>
      </c>
      <c r="U11" s="13"/>
      <c r="V11" s="13"/>
      <c r="W11" s="13"/>
    </row>
    <row r="12" spans="1:23">
      <c r="B12" s="14">
        <v>10</v>
      </c>
      <c r="C12" s="15" t="s">
        <v>710</v>
      </c>
      <c r="D12" s="15" t="s">
        <v>1</v>
      </c>
      <c r="E12" s="15" t="s">
        <v>2</v>
      </c>
      <c r="F12" s="15" t="s">
        <v>3</v>
      </c>
      <c r="G12" s="15"/>
      <c r="H12" s="15"/>
      <c r="I12" s="12" t="s">
        <v>555</v>
      </c>
      <c r="J12" s="13" t="s">
        <v>178</v>
      </c>
      <c r="K12" s="13" t="s">
        <v>226</v>
      </c>
      <c r="L12" s="13"/>
      <c r="M12" s="13"/>
      <c r="N12" s="13"/>
      <c r="O12" s="13"/>
      <c r="P12" s="13"/>
      <c r="Q12" s="13"/>
      <c r="R12" s="13"/>
      <c r="S12" s="13"/>
      <c r="T12" s="12" t="s">
        <v>556</v>
      </c>
      <c r="U12" s="13"/>
      <c r="V12" s="13"/>
      <c r="W12" s="13"/>
    </row>
    <row r="13" spans="1:23">
      <c r="B13" s="14">
        <v>11</v>
      </c>
      <c r="C13" s="15" t="s">
        <v>711</v>
      </c>
      <c r="D13" s="15" t="s">
        <v>1</v>
      </c>
      <c r="E13" s="15" t="s">
        <v>2</v>
      </c>
      <c r="F13" s="15" t="s">
        <v>3</v>
      </c>
      <c r="G13" s="15"/>
      <c r="H13" s="15"/>
      <c r="I13" s="12" t="s">
        <v>557</v>
      </c>
      <c r="J13" s="13" t="s">
        <v>178</v>
      </c>
      <c r="K13" s="13" t="s">
        <v>558</v>
      </c>
      <c r="L13" s="13"/>
      <c r="M13" s="13"/>
      <c r="N13" s="13"/>
      <c r="O13" s="13"/>
      <c r="P13" s="13"/>
      <c r="Q13" s="13"/>
      <c r="R13" s="13"/>
      <c r="S13" s="13"/>
      <c r="T13" s="12" t="s">
        <v>559</v>
      </c>
      <c r="U13" s="13"/>
      <c r="V13" s="13"/>
      <c r="W13" s="13"/>
    </row>
    <row r="14" spans="1:23" ht="30">
      <c r="B14" s="14">
        <v>12</v>
      </c>
      <c r="C14" s="15" t="s">
        <v>712</v>
      </c>
      <c r="D14" s="15" t="s">
        <v>1</v>
      </c>
      <c r="E14" s="15" t="s">
        <v>713</v>
      </c>
      <c r="F14" s="16">
        <v>-3</v>
      </c>
      <c r="G14" s="16"/>
      <c r="H14" s="16"/>
      <c r="I14" s="12" t="s">
        <v>560</v>
      </c>
      <c r="J14" s="13" t="s">
        <v>561</v>
      </c>
      <c r="K14" s="13" t="s">
        <v>562</v>
      </c>
      <c r="L14" s="13"/>
      <c r="M14" s="13"/>
      <c r="N14" s="13"/>
      <c r="O14" s="13"/>
      <c r="P14" s="13"/>
      <c r="Q14" s="13"/>
      <c r="R14" s="13"/>
      <c r="S14" s="13"/>
      <c r="T14" s="12" t="s">
        <v>43</v>
      </c>
      <c r="U14" s="13"/>
      <c r="V14" s="13"/>
      <c r="W14" s="13"/>
    </row>
    <row r="15" spans="1:23">
      <c r="B15" s="14">
        <v>13</v>
      </c>
      <c r="C15" s="15" t="s">
        <v>45</v>
      </c>
      <c r="D15" s="15" t="s">
        <v>1</v>
      </c>
      <c r="E15" s="15" t="s">
        <v>714</v>
      </c>
      <c r="F15" s="15" t="s">
        <v>3</v>
      </c>
      <c r="G15" s="15"/>
      <c r="H15" s="15"/>
      <c r="I15" s="12" t="s">
        <v>540</v>
      </c>
      <c r="J15" s="13" t="s">
        <v>563</v>
      </c>
      <c r="K15" s="13" t="s">
        <v>564</v>
      </c>
      <c r="L15" s="13" t="s">
        <v>561</v>
      </c>
      <c r="M15" s="13" t="s">
        <v>380</v>
      </c>
      <c r="N15" s="13" t="s">
        <v>404</v>
      </c>
      <c r="O15" s="13" t="s">
        <v>565</v>
      </c>
      <c r="P15" s="13"/>
      <c r="Q15" s="13"/>
      <c r="R15" s="13"/>
      <c r="S15" s="13"/>
      <c r="T15" s="12" t="s">
        <v>566</v>
      </c>
      <c r="U15" s="13"/>
      <c r="V15" s="13"/>
      <c r="W15" s="13"/>
    </row>
    <row r="16" spans="1:23">
      <c r="B16" s="14">
        <v>14</v>
      </c>
      <c r="C16" s="15" t="s">
        <v>47</v>
      </c>
      <c r="D16" s="15" t="s">
        <v>1</v>
      </c>
      <c r="E16" s="15" t="s">
        <v>714</v>
      </c>
      <c r="F16" s="15" t="s">
        <v>3</v>
      </c>
      <c r="G16" s="15"/>
      <c r="H16" s="15"/>
      <c r="I16" s="12" t="s">
        <v>567</v>
      </c>
      <c r="J16" s="13" t="s">
        <v>568</v>
      </c>
      <c r="K16" s="13" t="s">
        <v>569</v>
      </c>
      <c r="L16" s="13" t="s">
        <v>570</v>
      </c>
      <c r="M16" s="13" t="s">
        <v>387</v>
      </c>
      <c r="N16" s="13" t="s">
        <v>398</v>
      </c>
      <c r="O16" s="13"/>
      <c r="P16" s="13"/>
      <c r="Q16" s="13"/>
      <c r="R16" s="13"/>
      <c r="S16" s="13"/>
      <c r="T16" s="12" t="s">
        <v>571</v>
      </c>
      <c r="U16" s="13"/>
      <c r="V16" s="13"/>
      <c r="W16" s="13"/>
    </row>
    <row r="17" spans="2:23">
      <c r="B17" s="14">
        <v>15</v>
      </c>
      <c r="C17" s="15" t="s">
        <v>49</v>
      </c>
      <c r="D17" s="15" t="s">
        <v>1</v>
      </c>
      <c r="E17" s="15" t="s">
        <v>2</v>
      </c>
      <c r="F17" s="15" t="s">
        <v>3</v>
      </c>
      <c r="G17" s="15"/>
      <c r="H17" s="15"/>
      <c r="I17" s="12" t="s">
        <v>572</v>
      </c>
      <c r="J17" s="13" t="s">
        <v>573</v>
      </c>
      <c r="K17" s="13" t="s">
        <v>574</v>
      </c>
      <c r="L17" s="13" t="s">
        <v>575</v>
      </c>
      <c r="M17" s="13" t="s">
        <v>565</v>
      </c>
      <c r="N17" s="13"/>
      <c r="O17" s="13"/>
      <c r="P17" s="13"/>
      <c r="Q17" s="13"/>
      <c r="R17" s="13"/>
      <c r="S17" s="13"/>
      <c r="T17" s="12" t="s">
        <v>3</v>
      </c>
      <c r="U17" s="13"/>
      <c r="V17" s="13"/>
      <c r="W17" s="13"/>
    </row>
    <row r="18" spans="2:23">
      <c r="B18" s="14">
        <v>16</v>
      </c>
      <c r="C18" s="15" t="s">
        <v>51</v>
      </c>
      <c r="D18" s="15" t="s">
        <v>1</v>
      </c>
      <c r="E18" s="15" t="s">
        <v>2</v>
      </c>
      <c r="F18" s="15" t="s">
        <v>3</v>
      </c>
      <c r="G18" s="15"/>
      <c r="H18" s="15"/>
      <c r="I18" s="12" t="s">
        <v>576</v>
      </c>
      <c r="J18" s="13" t="s">
        <v>344</v>
      </c>
      <c r="K18" s="13" t="s">
        <v>577</v>
      </c>
      <c r="L18" s="13" t="s">
        <v>578</v>
      </c>
      <c r="M18" s="13"/>
      <c r="N18" s="13"/>
      <c r="O18" s="13"/>
      <c r="P18" s="13"/>
      <c r="Q18" s="13"/>
      <c r="R18" s="13"/>
      <c r="S18" s="13"/>
      <c r="T18" s="12" t="s">
        <v>3</v>
      </c>
      <c r="U18" s="13"/>
      <c r="V18" s="13"/>
      <c r="W18" s="13"/>
    </row>
    <row r="19" spans="2:23">
      <c r="B19" s="14">
        <v>17</v>
      </c>
      <c r="C19" s="15" t="s">
        <v>715</v>
      </c>
      <c r="D19" s="15" t="s">
        <v>1</v>
      </c>
      <c r="E19" s="15" t="s">
        <v>714</v>
      </c>
      <c r="F19" s="15" t="s">
        <v>3</v>
      </c>
      <c r="G19" s="15"/>
      <c r="H19" s="15"/>
      <c r="I19" s="12" t="s">
        <v>441</v>
      </c>
      <c r="J19" s="13" t="s">
        <v>242</v>
      </c>
      <c r="K19" s="13" t="s">
        <v>579</v>
      </c>
      <c r="L19" s="13" t="s">
        <v>580</v>
      </c>
      <c r="M19" s="13" t="s">
        <v>581</v>
      </c>
      <c r="N19" s="13" t="s">
        <v>582</v>
      </c>
      <c r="O19" s="13" t="s">
        <v>583</v>
      </c>
      <c r="P19" s="13"/>
      <c r="Q19" s="13"/>
      <c r="R19" s="13"/>
      <c r="S19" s="13"/>
      <c r="T19" s="12" t="s">
        <v>584</v>
      </c>
      <c r="U19" s="12" t="s">
        <v>585</v>
      </c>
      <c r="V19" s="12" t="s">
        <v>586</v>
      </c>
      <c r="W19" s="12" t="s">
        <v>587</v>
      </c>
    </row>
    <row r="20" spans="2:23">
      <c r="B20" s="14">
        <v>18</v>
      </c>
      <c r="C20" s="15" t="s">
        <v>58</v>
      </c>
      <c r="D20" s="15" t="s">
        <v>1</v>
      </c>
      <c r="E20" s="15" t="s">
        <v>716</v>
      </c>
      <c r="F20" s="15" t="s">
        <v>3</v>
      </c>
      <c r="G20" s="15"/>
      <c r="H20" s="15"/>
      <c r="I20" s="12" t="s">
        <v>588</v>
      </c>
      <c r="J20" s="13" t="s">
        <v>589</v>
      </c>
      <c r="K20" s="13" t="s">
        <v>472</v>
      </c>
      <c r="L20" s="13" t="s">
        <v>538</v>
      </c>
      <c r="M20" s="13" t="s">
        <v>558</v>
      </c>
      <c r="N20" s="13" t="s">
        <v>475</v>
      </c>
      <c r="O20" s="13" t="s">
        <v>178</v>
      </c>
      <c r="P20" s="13"/>
      <c r="Q20" s="13"/>
      <c r="R20" s="13"/>
      <c r="S20" s="13"/>
      <c r="T20" s="12" t="s">
        <v>590</v>
      </c>
      <c r="U20" s="12" t="s">
        <v>591</v>
      </c>
      <c r="V20" s="13"/>
      <c r="W20" s="13"/>
    </row>
    <row r="21" spans="2:23">
      <c r="B21" s="14">
        <v>19</v>
      </c>
      <c r="C21" s="15" t="s">
        <v>60</v>
      </c>
      <c r="D21" s="15" t="s">
        <v>1</v>
      </c>
      <c r="E21" s="15" t="s">
        <v>714</v>
      </c>
      <c r="F21" s="15" t="s">
        <v>3</v>
      </c>
      <c r="G21" s="15"/>
      <c r="H21" s="15"/>
      <c r="I21" s="12" t="s">
        <v>592</v>
      </c>
      <c r="J21" s="13" t="s">
        <v>252</v>
      </c>
      <c r="K21" s="13" t="s">
        <v>593</v>
      </c>
      <c r="L21" s="13" t="s">
        <v>541</v>
      </c>
      <c r="M21" s="13" t="s">
        <v>569</v>
      </c>
      <c r="N21" s="13" t="s">
        <v>568</v>
      </c>
      <c r="O21" s="13" t="s">
        <v>594</v>
      </c>
      <c r="P21" s="13"/>
      <c r="Q21" s="13"/>
      <c r="R21" s="13"/>
      <c r="S21" s="13"/>
      <c r="T21" s="12" t="s">
        <v>595</v>
      </c>
      <c r="U21" s="12" t="s">
        <v>596</v>
      </c>
      <c r="V21" s="12" t="s">
        <v>597</v>
      </c>
      <c r="W21" s="12" t="s">
        <v>598</v>
      </c>
    </row>
    <row r="22" spans="2:23">
      <c r="B22" s="14">
        <v>20</v>
      </c>
      <c r="C22" s="15" t="s">
        <v>62</v>
      </c>
      <c r="D22" s="15" t="s">
        <v>1</v>
      </c>
      <c r="E22" s="15" t="s">
        <v>716</v>
      </c>
      <c r="F22" s="15" t="s">
        <v>3</v>
      </c>
      <c r="G22" s="15"/>
      <c r="H22" s="15"/>
      <c r="I22" s="12" t="s">
        <v>599</v>
      </c>
      <c r="J22" s="13" t="s">
        <v>256</v>
      </c>
      <c r="K22" s="13" t="s">
        <v>600</v>
      </c>
      <c r="L22" s="13" t="s">
        <v>582</v>
      </c>
      <c r="M22" s="13" t="s">
        <v>574</v>
      </c>
      <c r="N22" s="13" t="s">
        <v>563</v>
      </c>
      <c r="O22" s="13" t="s">
        <v>178</v>
      </c>
      <c r="P22" s="13"/>
      <c r="Q22" s="13"/>
      <c r="R22" s="13"/>
      <c r="S22" s="13"/>
      <c r="T22" s="12" t="s">
        <v>601</v>
      </c>
      <c r="U22" s="12" t="s">
        <v>602</v>
      </c>
      <c r="V22" s="13"/>
      <c r="W22" s="13"/>
    </row>
    <row r="23" spans="2:23">
      <c r="B23" s="14">
        <v>21</v>
      </c>
      <c r="C23" s="15" t="s">
        <v>65</v>
      </c>
      <c r="D23" s="15" t="s">
        <v>1</v>
      </c>
      <c r="E23" s="15" t="s">
        <v>717</v>
      </c>
      <c r="F23" s="15" t="s">
        <v>3</v>
      </c>
      <c r="G23" s="15"/>
      <c r="H23" s="15"/>
      <c r="I23" s="12" t="s">
        <v>603</v>
      </c>
      <c r="J23" s="13" t="s">
        <v>344</v>
      </c>
      <c r="K23" s="13" t="s">
        <v>380</v>
      </c>
      <c r="L23" s="13" t="s">
        <v>226</v>
      </c>
      <c r="M23" s="13" t="s">
        <v>604</v>
      </c>
      <c r="N23" s="13" t="s">
        <v>582</v>
      </c>
      <c r="O23" s="13" t="s">
        <v>178</v>
      </c>
      <c r="P23" s="13" t="s">
        <v>605</v>
      </c>
      <c r="Q23" s="13"/>
      <c r="R23" s="13"/>
      <c r="S23" s="13"/>
      <c r="T23" s="12" t="s">
        <v>606</v>
      </c>
      <c r="U23" s="12" t="s">
        <v>607</v>
      </c>
      <c r="V23" s="12" t="s">
        <v>608</v>
      </c>
      <c r="W23" s="13"/>
    </row>
    <row r="24" spans="2:23">
      <c r="B24" s="14">
        <v>22</v>
      </c>
      <c r="C24" s="15" t="s">
        <v>68</v>
      </c>
      <c r="D24" s="15" t="s">
        <v>1</v>
      </c>
      <c r="E24" s="15" t="s">
        <v>718</v>
      </c>
      <c r="F24" s="15" t="s">
        <v>3</v>
      </c>
      <c r="G24" s="15"/>
      <c r="H24" s="15"/>
      <c r="I24" s="12" t="s">
        <v>588</v>
      </c>
      <c r="J24" s="13" t="s">
        <v>609</v>
      </c>
      <c r="K24" s="13" t="s">
        <v>579</v>
      </c>
      <c r="L24" s="13" t="s">
        <v>387</v>
      </c>
      <c r="M24" s="13" t="s">
        <v>321</v>
      </c>
      <c r="N24" s="13" t="s">
        <v>577</v>
      </c>
      <c r="O24" s="13" t="s">
        <v>541</v>
      </c>
      <c r="P24" s="13" t="s">
        <v>178</v>
      </c>
      <c r="Q24" s="13"/>
      <c r="R24" s="13"/>
      <c r="S24" s="13"/>
      <c r="T24" s="12" t="s">
        <v>610</v>
      </c>
      <c r="U24" s="12" t="s">
        <v>611</v>
      </c>
      <c r="V24" s="13"/>
      <c r="W24" s="13"/>
    </row>
    <row r="25" spans="2:23">
      <c r="B25" s="14">
        <v>23</v>
      </c>
      <c r="C25" s="15" t="s">
        <v>70</v>
      </c>
      <c r="D25" s="15" t="s">
        <v>1</v>
      </c>
      <c r="E25" s="15" t="s">
        <v>716</v>
      </c>
      <c r="F25" s="15" t="s">
        <v>3</v>
      </c>
      <c r="G25" s="15"/>
      <c r="H25" s="15"/>
      <c r="I25" s="12" t="s">
        <v>612</v>
      </c>
      <c r="J25" s="13" t="s">
        <v>270</v>
      </c>
      <c r="K25" s="13" t="s">
        <v>613</v>
      </c>
      <c r="L25" s="13" t="s">
        <v>465</v>
      </c>
      <c r="M25" s="13" t="s">
        <v>337</v>
      </c>
      <c r="N25" s="13" t="s">
        <v>614</v>
      </c>
      <c r="O25" s="13" t="s">
        <v>615</v>
      </c>
      <c r="P25" s="13" t="s">
        <v>583</v>
      </c>
      <c r="Q25" s="13" t="s">
        <v>325</v>
      </c>
      <c r="R25" s="13" t="s">
        <v>398</v>
      </c>
      <c r="S25" s="13"/>
      <c r="T25" s="12" t="s">
        <v>616</v>
      </c>
      <c r="U25" s="13"/>
      <c r="V25" s="13"/>
      <c r="W25" s="13"/>
    </row>
    <row r="26" spans="2:23">
      <c r="B26" s="14">
        <v>24</v>
      </c>
      <c r="C26" s="15" t="s">
        <v>72</v>
      </c>
      <c r="D26" s="15" t="s">
        <v>1</v>
      </c>
      <c r="E26" s="15" t="s">
        <v>714</v>
      </c>
      <c r="F26" s="15" t="s">
        <v>3</v>
      </c>
      <c r="G26" s="15"/>
      <c r="H26" s="15"/>
      <c r="I26" s="12" t="s">
        <v>592</v>
      </c>
      <c r="J26" s="13" t="s">
        <v>276</v>
      </c>
      <c r="K26" s="13" t="s">
        <v>617</v>
      </c>
      <c r="L26" s="13" t="s">
        <v>618</v>
      </c>
      <c r="M26" s="13" t="s">
        <v>226</v>
      </c>
      <c r="N26" s="13" t="s">
        <v>619</v>
      </c>
      <c r="O26" s="13" t="s">
        <v>541</v>
      </c>
      <c r="P26" s="13" t="s">
        <v>594</v>
      </c>
      <c r="Q26" s="13" t="s">
        <v>319</v>
      </c>
      <c r="R26" s="13" t="s">
        <v>404</v>
      </c>
      <c r="S26" s="13"/>
      <c r="T26" s="12" t="s">
        <v>620</v>
      </c>
      <c r="U26" s="13"/>
      <c r="V26" s="13"/>
      <c r="W26" s="13"/>
    </row>
    <row r="27" spans="2:23">
      <c r="B27" s="14">
        <v>25</v>
      </c>
      <c r="C27" s="15" t="s">
        <v>74</v>
      </c>
      <c r="D27" s="15" t="s">
        <v>1</v>
      </c>
      <c r="E27" s="15" t="s">
        <v>714</v>
      </c>
      <c r="F27" s="15" t="s">
        <v>3</v>
      </c>
      <c r="G27" s="15"/>
      <c r="H27" s="15"/>
      <c r="I27" s="12" t="s">
        <v>347</v>
      </c>
      <c r="J27" s="13" t="s">
        <v>408</v>
      </c>
      <c r="K27" s="13" t="s">
        <v>579</v>
      </c>
      <c r="L27" s="13" t="s">
        <v>621</v>
      </c>
      <c r="M27" s="13"/>
      <c r="N27" s="13"/>
      <c r="O27" s="13"/>
      <c r="P27" s="13"/>
      <c r="Q27" s="13"/>
      <c r="R27" s="13"/>
      <c r="S27" s="13"/>
      <c r="T27" s="12" t="s">
        <v>622</v>
      </c>
      <c r="U27" s="12" t="s">
        <v>623</v>
      </c>
      <c r="V27" s="13"/>
      <c r="W27" s="13"/>
    </row>
    <row r="28" spans="2:23">
      <c r="B28" s="14">
        <v>26</v>
      </c>
      <c r="C28" s="15" t="s">
        <v>76</v>
      </c>
      <c r="D28" s="15" t="s">
        <v>1</v>
      </c>
      <c r="E28" s="15" t="s">
        <v>714</v>
      </c>
      <c r="F28" s="15" t="s">
        <v>3</v>
      </c>
      <c r="G28" s="15"/>
      <c r="H28" s="15"/>
      <c r="I28" s="12" t="s">
        <v>349</v>
      </c>
      <c r="J28" s="13" t="s">
        <v>409</v>
      </c>
      <c r="K28" s="13" t="s">
        <v>472</v>
      </c>
      <c r="L28" s="13" t="s">
        <v>624</v>
      </c>
      <c r="M28" s="13"/>
      <c r="N28" s="13"/>
      <c r="O28" s="13"/>
      <c r="P28" s="13"/>
      <c r="Q28" s="13"/>
      <c r="R28" s="13"/>
      <c r="S28" s="13"/>
      <c r="T28" s="12" t="s">
        <v>625</v>
      </c>
      <c r="U28" s="12" t="s">
        <v>626</v>
      </c>
      <c r="V28" s="12" t="s">
        <v>627</v>
      </c>
      <c r="W28" s="13"/>
    </row>
    <row r="29" spans="2:23">
      <c r="B29" s="14">
        <v>27</v>
      </c>
      <c r="C29" s="15" t="s">
        <v>78</v>
      </c>
      <c r="D29" s="15" t="s">
        <v>1</v>
      </c>
      <c r="E29" s="15" t="s">
        <v>716</v>
      </c>
      <c r="F29" s="15" t="s">
        <v>3</v>
      </c>
      <c r="G29" s="15"/>
      <c r="H29" s="15"/>
      <c r="I29" s="12" t="s">
        <v>603</v>
      </c>
      <c r="J29" s="13" t="s">
        <v>282</v>
      </c>
      <c r="K29" s="13" t="s">
        <v>628</v>
      </c>
      <c r="L29" s="13" t="s">
        <v>575</v>
      </c>
      <c r="M29" s="13" t="s">
        <v>326</v>
      </c>
      <c r="N29" s="13" t="s">
        <v>581</v>
      </c>
      <c r="O29" s="13" t="s">
        <v>541</v>
      </c>
      <c r="P29" s="13" t="s">
        <v>583</v>
      </c>
      <c r="Q29" s="13" t="s">
        <v>542</v>
      </c>
      <c r="R29" s="13" t="s">
        <v>629</v>
      </c>
      <c r="S29" s="13"/>
      <c r="T29" s="12" t="s">
        <v>630</v>
      </c>
      <c r="U29" s="12" t="s">
        <v>631</v>
      </c>
      <c r="V29" s="13"/>
      <c r="W29" s="13"/>
    </row>
    <row r="30" spans="2:23">
      <c r="B30" s="14">
        <v>28</v>
      </c>
      <c r="C30" s="15" t="s">
        <v>80</v>
      </c>
      <c r="D30" s="15" t="s">
        <v>1</v>
      </c>
      <c r="E30" s="15" t="s">
        <v>716</v>
      </c>
      <c r="F30" s="15" t="s">
        <v>3</v>
      </c>
      <c r="G30" s="15"/>
      <c r="H30" s="15"/>
      <c r="I30" s="12" t="s">
        <v>632</v>
      </c>
      <c r="J30" s="13" t="s">
        <v>288</v>
      </c>
      <c r="K30" s="13" t="s">
        <v>343</v>
      </c>
      <c r="L30" s="13" t="s">
        <v>578</v>
      </c>
      <c r="M30" s="13" t="s">
        <v>633</v>
      </c>
      <c r="N30" s="13" t="s">
        <v>564</v>
      </c>
      <c r="O30" s="13" t="s">
        <v>634</v>
      </c>
      <c r="P30" s="13" t="s">
        <v>565</v>
      </c>
      <c r="Q30" s="13" t="s">
        <v>635</v>
      </c>
      <c r="R30" s="13" t="s">
        <v>562</v>
      </c>
      <c r="S30" s="13"/>
      <c r="T30" s="12" t="s">
        <v>636</v>
      </c>
      <c r="U30" s="12" t="s">
        <v>637</v>
      </c>
      <c r="V30" s="13"/>
      <c r="W30" s="13"/>
    </row>
    <row r="31" spans="2:23">
      <c r="B31" s="14">
        <v>29</v>
      </c>
      <c r="C31" s="15" t="s">
        <v>719</v>
      </c>
      <c r="D31" s="15" t="s">
        <v>1</v>
      </c>
      <c r="E31" s="15" t="s">
        <v>716</v>
      </c>
      <c r="F31" s="15" t="s">
        <v>3</v>
      </c>
      <c r="G31" s="15"/>
      <c r="H31" s="15"/>
      <c r="I31" s="12" t="s">
        <v>599</v>
      </c>
      <c r="J31" s="13" t="s">
        <v>638</v>
      </c>
      <c r="K31" s="13" t="s">
        <v>321</v>
      </c>
      <c r="L31" s="13" t="s">
        <v>581</v>
      </c>
      <c r="M31" s="13" t="s">
        <v>178</v>
      </c>
      <c r="N31" s="13"/>
      <c r="O31" s="13"/>
      <c r="P31" s="13"/>
      <c r="Q31" s="13"/>
      <c r="R31" s="13"/>
      <c r="S31" s="13"/>
      <c r="T31" s="12" t="s">
        <v>639</v>
      </c>
      <c r="U31" s="12" t="s">
        <v>640</v>
      </c>
      <c r="V31" s="12" t="s">
        <v>641</v>
      </c>
      <c r="W31" s="13"/>
    </row>
    <row r="32" spans="2:23">
      <c r="B32" s="14">
        <v>30</v>
      </c>
      <c r="C32" s="15" t="s">
        <v>99</v>
      </c>
      <c r="D32" s="15" t="s">
        <v>1</v>
      </c>
      <c r="E32" s="15" t="s">
        <v>720</v>
      </c>
      <c r="F32" s="15" t="s">
        <v>3</v>
      </c>
      <c r="G32" s="15"/>
      <c r="H32" s="15"/>
      <c r="I32" s="12" t="s">
        <v>642</v>
      </c>
      <c r="J32" s="13" t="s">
        <v>563</v>
      </c>
      <c r="K32" s="13" t="s">
        <v>593</v>
      </c>
      <c r="L32" s="13" t="s">
        <v>321</v>
      </c>
      <c r="M32" s="13" t="s">
        <v>320</v>
      </c>
      <c r="N32" s="13" t="s">
        <v>319</v>
      </c>
      <c r="O32" s="13" t="s">
        <v>583</v>
      </c>
      <c r="P32" s="13"/>
      <c r="Q32" s="13"/>
      <c r="R32" s="13"/>
      <c r="S32" s="13"/>
      <c r="T32" s="12" t="s">
        <v>643</v>
      </c>
      <c r="U32" s="13"/>
      <c r="V32" s="13"/>
      <c r="W32" s="13"/>
    </row>
    <row r="33" spans="2:23">
      <c r="B33" s="14">
        <v>31</v>
      </c>
      <c r="C33" s="15" t="s">
        <v>100</v>
      </c>
      <c r="D33" s="15" t="s">
        <v>1</v>
      </c>
      <c r="E33" s="15" t="s">
        <v>720</v>
      </c>
      <c r="F33" s="15" t="s">
        <v>3</v>
      </c>
      <c r="G33" s="15"/>
      <c r="H33" s="15"/>
      <c r="I33" s="12" t="s">
        <v>235</v>
      </c>
      <c r="J33" s="13" t="s">
        <v>568</v>
      </c>
      <c r="K33" s="13" t="s">
        <v>600</v>
      </c>
      <c r="L33" s="13" t="s">
        <v>326</v>
      </c>
      <c r="M33" s="13" t="s">
        <v>325</v>
      </c>
      <c r="N33" s="13" t="s">
        <v>594</v>
      </c>
      <c r="O33" s="13"/>
      <c r="P33" s="13"/>
      <c r="Q33" s="13"/>
      <c r="R33" s="13"/>
      <c r="S33" s="13"/>
      <c r="T33" s="12" t="s">
        <v>644</v>
      </c>
      <c r="U33" s="13"/>
      <c r="V33" s="13"/>
      <c r="W33" s="13"/>
    </row>
    <row r="34" spans="2:23">
      <c r="B34" s="14">
        <v>32</v>
      </c>
      <c r="C34" s="15" t="s">
        <v>102</v>
      </c>
      <c r="D34" s="15" t="s">
        <v>1</v>
      </c>
      <c r="E34" s="15" t="s">
        <v>720</v>
      </c>
      <c r="F34" s="15" t="s">
        <v>3</v>
      </c>
      <c r="G34" s="15"/>
      <c r="H34" s="15"/>
      <c r="I34" s="12" t="s">
        <v>645</v>
      </c>
      <c r="J34" s="13" t="s">
        <v>634</v>
      </c>
      <c r="K34" s="13" t="s">
        <v>613</v>
      </c>
      <c r="L34" s="13" t="s">
        <v>575</v>
      </c>
      <c r="M34" s="13" t="s">
        <v>552</v>
      </c>
      <c r="N34" s="13" t="s">
        <v>582</v>
      </c>
      <c r="O34" s="13" t="s">
        <v>178</v>
      </c>
      <c r="P34" s="13" t="s">
        <v>330</v>
      </c>
      <c r="Q34" s="13"/>
      <c r="R34" s="13"/>
      <c r="S34" s="13"/>
      <c r="T34" s="12" t="s">
        <v>646</v>
      </c>
      <c r="U34" s="13"/>
      <c r="V34" s="13"/>
      <c r="W34" s="13"/>
    </row>
    <row r="35" spans="2:23">
      <c r="B35" s="14">
        <v>33</v>
      </c>
      <c r="C35" s="15" t="s">
        <v>103</v>
      </c>
      <c r="D35" s="15" t="s">
        <v>1</v>
      </c>
      <c r="E35" s="15" t="s">
        <v>721</v>
      </c>
      <c r="F35" s="15" t="s">
        <v>3</v>
      </c>
      <c r="G35" s="15"/>
      <c r="H35" s="15"/>
      <c r="I35" s="12" t="s">
        <v>441</v>
      </c>
      <c r="J35" s="13" t="s">
        <v>615</v>
      </c>
      <c r="K35" s="13" t="s">
        <v>617</v>
      </c>
      <c r="L35" s="13" t="s">
        <v>578</v>
      </c>
      <c r="M35" s="13" t="s">
        <v>337</v>
      </c>
      <c r="N35" s="13" t="s">
        <v>558</v>
      </c>
      <c r="O35" s="13" t="s">
        <v>319</v>
      </c>
      <c r="P35" s="13" t="s">
        <v>178</v>
      </c>
      <c r="Q35" s="13"/>
      <c r="R35" s="13"/>
      <c r="S35" s="13"/>
      <c r="T35" s="12" t="s">
        <v>3</v>
      </c>
      <c r="U35" s="13"/>
      <c r="V35" s="13"/>
      <c r="W35" s="13"/>
    </row>
    <row r="36" spans="2:23">
      <c r="B36" s="14">
        <v>34</v>
      </c>
      <c r="C36" s="15" t="s">
        <v>105</v>
      </c>
      <c r="D36" s="15" t="s">
        <v>1</v>
      </c>
      <c r="E36" s="15" t="s">
        <v>721</v>
      </c>
      <c r="F36" s="15" t="s">
        <v>3</v>
      </c>
      <c r="G36" s="15"/>
      <c r="H36" s="15"/>
      <c r="I36" s="12" t="s">
        <v>599</v>
      </c>
      <c r="J36" s="13" t="s">
        <v>541</v>
      </c>
      <c r="K36" s="13" t="s">
        <v>628</v>
      </c>
      <c r="L36" s="13" t="s">
        <v>633</v>
      </c>
      <c r="M36" s="13" t="s">
        <v>569</v>
      </c>
      <c r="N36" s="13" t="s">
        <v>325</v>
      </c>
      <c r="O36" s="13" t="s">
        <v>178</v>
      </c>
      <c r="P36" s="13" t="s">
        <v>618</v>
      </c>
      <c r="Q36" s="13"/>
      <c r="R36" s="13"/>
      <c r="S36" s="13"/>
      <c r="T36" s="12" t="s">
        <v>3</v>
      </c>
      <c r="U36" s="13"/>
      <c r="V36" s="13"/>
      <c r="W36" s="13"/>
    </row>
    <row r="37" spans="2:23">
      <c r="B37" s="14">
        <v>35</v>
      </c>
      <c r="C37" s="15" t="s">
        <v>106</v>
      </c>
      <c r="D37" s="15" t="s">
        <v>1</v>
      </c>
      <c r="E37" s="15" t="s">
        <v>722</v>
      </c>
      <c r="F37" s="16">
        <v>-4</v>
      </c>
      <c r="G37" s="16"/>
      <c r="H37" s="16"/>
      <c r="I37" s="12" t="s">
        <v>235</v>
      </c>
      <c r="J37" s="13" t="s">
        <v>343</v>
      </c>
      <c r="K37" s="13" t="s">
        <v>558</v>
      </c>
      <c r="L37" s="13" t="s">
        <v>574</v>
      </c>
      <c r="M37" s="13" t="s">
        <v>178</v>
      </c>
      <c r="N37" s="13" t="s">
        <v>465</v>
      </c>
      <c r="O37" s="13"/>
      <c r="P37" s="13"/>
      <c r="Q37" s="13"/>
      <c r="R37" s="13"/>
      <c r="S37" s="13"/>
      <c r="T37" s="12" t="s">
        <v>647</v>
      </c>
      <c r="U37" s="12" t="s">
        <v>648</v>
      </c>
      <c r="V37" s="13"/>
      <c r="W37" s="13"/>
    </row>
    <row r="38" spans="2:23">
      <c r="B38" s="14">
        <v>36</v>
      </c>
      <c r="C38" s="15" t="s">
        <v>126</v>
      </c>
      <c r="D38" s="15" t="s">
        <v>1</v>
      </c>
      <c r="E38" s="15" t="s">
        <v>722</v>
      </c>
      <c r="F38" s="16">
        <v>-4</v>
      </c>
      <c r="G38" s="16"/>
      <c r="H38" s="16"/>
      <c r="I38" s="12" t="s">
        <v>560</v>
      </c>
      <c r="J38" s="13" t="s">
        <v>331</v>
      </c>
      <c r="K38" s="13" t="s">
        <v>403</v>
      </c>
      <c r="L38" s="13" t="s">
        <v>649</v>
      </c>
      <c r="M38" s="13" t="s">
        <v>604</v>
      </c>
      <c r="N38" s="13" t="s">
        <v>178</v>
      </c>
      <c r="O38" s="13" t="s">
        <v>330</v>
      </c>
      <c r="P38" s="13"/>
      <c r="Q38" s="13"/>
      <c r="R38" s="13"/>
      <c r="S38" s="13"/>
      <c r="T38" s="12" t="s">
        <v>650</v>
      </c>
      <c r="U38" s="13"/>
      <c r="V38" s="13"/>
      <c r="W38" s="13"/>
    </row>
    <row r="39" spans="2:23">
      <c r="B39" s="14">
        <v>37</v>
      </c>
      <c r="C39" s="15" t="s">
        <v>127</v>
      </c>
      <c r="D39" s="15" t="s">
        <v>1</v>
      </c>
      <c r="E39" s="15" t="s">
        <v>723</v>
      </c>
      <c r="F39" s="16">
        <v>-4</v>
      </c>
      <c r="G39" s="16"/>
      <c r="H39" s="16"/>
      <c r="I39" s="12" t="s">
        <v>560</v>
      </c>
      <c r="J39" s="13" t="s">
        <v>408</v>
      </c>
      <c r="K39" s="13" t="s">
        <v>651</v>
      </c>
      <c r="L39" s="13" t="s">
        <v>573</v>
      </c>
      <c r="M39" s="13" t="s">
        <v>552</v>
      </c>
      <c r="N39" s="13" t="s">
        <v>479</v>
      </c>
      <c r="O39" s="13" t="s">
        <v>178</v>
      </c>
      <c r="P39" s="13" t="s">
        <v>319</v>
      </c>
      <c r="Q39" s="13"/>
      <c r="R39" s="13"/>
      <c r="S39" s="13"/>
      <c r="T39" s="12" t="s">
        <v>652</v>
      </c>
      <c r="U39" s="13"/>
      <c r="V39" s="13"/>
      <c r="W39" s="13"/>
    </row>
    <row r="40" spans="2:23">
      <c r="B40" s="14">
        <v>38</v>
      </c>
      <c r="C40" s="15" t="s">
        <v>122</v>
      </c>
      <c r="D40" s="15" t="s">
        <v>1</v>
      </c>
      <c r="E40" s="15" t="s">
        <v>724</v>
      </c>
      <c r="F40" s="15" t="s">
        <v>3</v>
      </c>
      <c r="G40" s="15"/>
      <c r="H40" s="15"/>
      <c r="I40" s="12" t="s">
        <v>653</v>
      </c>
      <c r="J40" s="13" t="s">
        <v>270</v>
      </c>
      <c r="K40" s="13" t="s">
        <v>593</v>
      </c>
      <c r="L40" s="13" t="s">
        <v>561</v>
      </c>
      <c r="M40" s="13"/>
      <c r="N40" s="13"/>
      <c r="O40" s="13"/>
      <c r="P40" s="13"/>
      <c r="Q40" s="13"/>
      <c r="R40" s="13"/>
      <c r="S40" s="13"/>
      <c r="T40" s="12" t="s">
        <v>3</v>
      </c>
      <c r="U40" s="13"/>
      <c r="V40" s="13"/>
      <c r="W40" s="13"/>
    </row>
    <row r="41" spans="2:23">
      <c r="B41" s="14">
        <v>39</v>
      </c>
      <c r="C41" s="15" t="s">
        <v>123</v>
      </c>
      <c r="D41" s="15" t="s">
        <v>1</v>
      </c>
      <c r="E41" s="15" t="s">
        <v>724</v>
      </c>
      <c r="F41" s="15" t="s">
        <v>3</v>
      </c>
      <c r="G41" s="15"/>
      <c r="H41" s="15"/>
      <c r="I41" s="12" t="s">
        <v>654</v>
      </c>
      <c r="J41" s="13" t="s">
        <v>276</v>
      </c>
      <c r="K41" s="13" t="s">
        <v>600</v>
      </c>
      <c r="L41" s="13" t="s">
        <v>570</v>
      </c>
      <c r="M41" s="13"/>
      <c r="N41" s="13"/>
      <c r="O41" s="13"/>
      <c r="P41" s="13"/>
      <c r="Q41" s="13"/>
      <c r="R41" s="13"/>
      <c r="S41" s="13"/>
      <c r="T41" s="12" t="s">
        <v>3</v>
      </c>
      <c r="U41" s="13"/>
      <c r="V41" s="13"/>
      <c r="W41" s="13"/>
    </row>
    <row r="42" spans="2:23">
      <c r="B42" s="14">
        <v>40</v>
      </c>
      <c r="C42" s="15" t="s">
        <v>107</v>
      </c>
      <c r="D42" s="15" t="s">
        <v>1</v>
      </c>
      <c r="E42" s="15" t="s">
        <v>724</v>
      </c>
      <c r="F42" s="15" t="s">
        <v>3</v>
      </c>
      <c r="G42" s="15"/>
      <c r="H42" s="15"/>
      <c r="I42" s="12" t="s">
        <v>347</v>
      </c>
      <c r="J42" s="13" t="s">
        <v>655</v>
      </c>
      <c r="K42" s="13" t="s">
        <v>581</v>
      </c>
      <c r="L42" s="13"/>
      <c r="M42" s="13"/>
      <c r="N42" s="13"/>
      <c r="O42" s="13"/>
      <c r="P42" s="13"/>
      <c r="Q42" s="13"/>
      <c r="R42" s="13"/>
      <c r="S42" s="13"/>
      <c r="T42" s="12" t="s">
        <v>3</v>
      </c>
      <c r="U42" s="13"/>
      <c r="V42" s="13"/>
      <c r="W42" s="13"/>
    </row>
    <row r="43" spans="2:23">
      <c r="B43" s="14">
        <v>41</v>
      </c>
      <c r="C43" s="15" t="s">
        <v>108</v>
      </c>
      <c r="D43" s="15" t="s">
        <v>1</v>
      </c>
      <c r="E43" s="15" t="s">
        <v>724</v>
      </c>
      <c r="F43" s="15" t="s">
        <v>3</v>
      </c>
      <c r="G43" s="15"/>
      <c r="H43" s="15"/>
      <c r="I43" s="12" t="s">
        <v>349</v>
      </c>
      <c r="J43" s="13" t="s">
        <v>656</v>
      </c>
      <c r="K43" s="13" t="s">
        <v>657</v>
      </c>
      <c r="L43" s="13"/>
      <c r="M43" s="13"/>
      <c r="N43" s="13"/>
      <c r="O43" s="13"/>
      <c r="P43" s="13"/>
      <c r="Q43" s="13"/>
      <c r="R43" s="13"/>
      <c r="S43" s="13"/>
      <c r="T43" s="12" t="s">
        <v>3</v>
      </c>
      <c r="U43" s="13"/>
      <c r="V43" s="13"/>
      <c r="W43" s="13"/>
    </row>
    <row r="44" spans="2:23">
      <c r="B44" s="14">
        <v>42</v>
      </c>
      <c r="C44" s="15" t="s">
        <v>129</v>
      </c>
      <c r="D44" s="15" t="s">
        <v>1</v>
      </c>
      <c r="E44" s="15" t="s">
        <v>723</v>
      </c>
      <c r="F44" s="16">
        <v>-4</v>
      </c>
      <c r="G44" s="16"/>
      <c r="H44" s="16"/>
      <c r="I44" s="12" t="s">
        <v>235</v>
      </c>
      <c r="J44" s="13" t="s">
        <v>409</v>
      </c>
      <c r="K44" s="13" t="s">
        <v>658</v>
      </c>
      <c r="L44" s="13" t="s">
        <v>638</v>
      </c>
      <c r="M44" s="13" t="s">
        <v>659</v>
      </c>
      <c r="N44" s="13" t="s">
        <v>481</v>
      </c>
      <c r="O44" s="13" t="s">
        <v>178</v>
      </c>
      <c r="P44" s="13" t="s">
        <v>325</v>
      </c>
      <c r="Q44" s="13"/>
      <c r="R44" s="13"/>
      <c r="S44" s="13"/>
      <c r="T44" s="12" t="s">
        <v>660</v>
      </c>
      <c r="U44" s="13"/>
      <c r="V44" s="13"/>
      <c r="W44" s="13"/>
    </row>
    <row r="45" spans="2:23">
      <c r="B45" s="14">
        <v>43</v>
      </c>
      <c r="C45" s="15" t="s">
        <v>725</v>
      </c>
      <c r="D45" s="15" t="s">
        <v>1</v>
      </c>
      <c r="E45" s="15" t="s">
        <v>726</v>
      </c>
      <c r="F45" s="16">
        <v>-5</v>
      </c>
      <c r="G45" s="16"/>
      <c r="H45" s="16"/>
      <c r="I45" s="12" t="s">
        <v>612</v>
      </c>
      <c r="J45" s="13" t="s">
        <v>411</v>
      </c>
      <c r="K45" s="13" t="s">
        <v>539</v>
      </c>
      <c r="L45" s="13" t="s">
        <v>621</v>
      </c>
      <c r="M45" s="13" t="s">
        <v>657</v>
      </c>
      <c r="N45" s="13" t="s">
        <v>319</v>
      </c>
      <c r="O45" s="13" t="s">
        <v>583</v>
      </c>
      <c r="P45" s="13"/>
      <c r="Q45" s="13"/>
      <c r="R45" s="13"/>
      <c r="S45" s="13"/>
      <c r="T45" s="12" t="s">
        <v>661</v>
      </c>
      <c r="U45" s="13"/>
      <c r="V45" s="13"/>
      <c r="W45" s="13"/>
    </row>
    <row r="46" spans="2:23">
      <c r="B46" s="14">
        <v>44</v>
      </c>
      <c r="C46" s="15" t="s">
        <v>727</v>
      </c>
      <c r="D46" s="15" t="s">
        <v>1</v>
      </c>
      <c r="E46" s="15" t="s">
        <v>726</v>
      </c>
      <c r="F46" s="16">
        <v>-5</v>
      </c>
      <c r="G46" s="16"/>
      <c r="H46" s="16"/>
      <c r="I46" s="12" t="s">
        <v>592</v>
      </c>
      <c r="J46" s="13" t="s">
        <v>662</v>
      </c>
      <c r="K46" s="13" t="s">
        <v>663</v>
      </c>
      <c r="L46" s="13" t="s">
        <v>624</v>
      </c>
      <c r="M46" s="13" t="s">
        <v>399</v>
      </c>
      <c r="N46" s="13" t="s">
        <v>325</v>
      </c>
      <c r="O46" s="13" t="s">
        <v>594</v>
      </c>
      <c r="P46" s="13"/>
      <c r="Q46" s="13"/>
      <c r="R46" s="13"/>
      <c r="S46" s="13"/>
      <c r="T46" s="12" t="s">
        <v>664</v>
      </c>
      <c r="U46" s="13"/>
      <c r="V46" s="13"/>
      <c r="W46" s="13"/>
    </row>
    <row r="47" spans="2:23">
      <c r="B47" s="14">
        <v>45</v>
      </c>
      <c r="C47" s="15" t="s">
        <v>728</v>
      </c>
      <c r="D47" s="15" t="s">
        <v>1</v>
      </c>
      <c r="E47" s="15" t="s">
        <v>729</v>
      </c>
      <c r="F47" s="16">
        <v>-6</v>
      </c>
      <c r="G47" s="16"/>
      <c r="H47" s="16"/>
      <c r="I47" s="12" t="s">
        <v>665</v>
      </c>
      <c r="J47" s="13" t="s">
        <v>666</v>
      </c>
      <c r="K47" s="13" t="s">
        <v>667</v>
      </c>
      <c r="L47" s="13" t="s">
        <v>178</v>
      </c>
      <c r="M47" s="13" t="s">
        <v>570</v>
      </c>
      <c r="N47" s="13"/>
      <c r="O47" s="13"/>
      <c r="P47" s="13"/>
      <c r="Q47" s="13"/>
      <c r="R47" s="13"/>
      <c r="S47" s="13"/>
      <c r="T47" s="12" t="s">
        <v>3</v>
      </c>
      <c r="U47" s="13"/>
      <c r="V47" s="13"/>
      <c r="W47" s="13"/>
    </row>
    <row r="48" spans="2:23">
      <c r="B48" s="14">
        <v>46</v>
      </c>
      <c r="C48" s="15" t="s">
        <v>730</v>
      </c>
      <c r="D48" s="15" t="s">
        <v>1</v>
      </c>
      <c r="E48" s="15" t="s">
        <v>724</v>
      </c>
      <c r="F48" s="16">
        <v>-6</v>
      </c>
      <c r="G48" s="16"/>
      <c r="H48" s="16"/>
      <c r="I48" s="12" t="s">
        <v>668</v>
      </c>
      <c r="J48" s="13" t="s">
        <v>252</v>
      </c>
      <c r="K48" s="13" t="s">
        <v>178</v>
      </c>
      <c r="L48" s="13" t="s">
        <v>561</v>
      </c>
      <c r="M48" s="13"/>
      <c r="N48" s="13"/>
      <c r="O48" s="13"/>
      <c r="P48" s="13"/>
      <c r="Q48" s="13"/>
      <c r="R48" s="13"/>
      <c r="S48" s="13"/>
      <c r="T48" s="12" t="s">
        <v>160</v>
      </c>
      <c r="U48" s="13"/>
      <c r="V48" s="13"/>
      <c r="W48" s="13"/>
    </row>
    <row r="49" spans="2:23">
      <c r="B49" s="14">
        <v>47</v>
      </c>
      <c r="C49" s="15" t="s">
        <v>731</v>
      </c>
      <c r="D49" s="15" t="s">
        <v>1</v>
      </c>
      <c r="E49" s="15" t="s">
        <v>724</v>
      </c>
      <c r="F49" s="15" t="s">
        <v>3</v>
      </c>
      <c r="G49" s="15"/>
      <c r="H49" s="15"/>
      <c r="I49" s="12" t="s">
        <v>603</v>
      </c>
      <c r="J49" s="13" t="s">
        <v>256</v>
      </c>
      <c r="K49" s="13" t="s">
        <v>579</v>
      </c>
      <c r="L49" s="13" t="s">
        <v>638</v>
      </c>
      <c r="M49" s="13" t="s">
        <v>669</v>
      </c>
      <c r="N49" s="13" t="s">
        <v>633</v>
      </c>
      <c r="O49" s="13" t="s">
        <v>667</v>
      </c>
      <c r="P49" s="13" t="s">
        <v>178</v>
      </c>
      <c r="Q49" s="13" t="s">
        <v>330</v>
      </c>
      <c r="R49" s="13" t="s">
        <v>605</v>
      </c>
      <c r="S49" s="13"/>
      <c r="T49" s="12" t="s">
        <v>3</v>
      </c>
      <c r="U49" s="13"/>
      <c r="V49" s="13"/>
      <c r="W49" s="13"/>
    </row>
    <row r="50" spans="2:23">
      <c r="B50" s="14">
        <v>48</v>
      </c>
      <c r="C50" s="15" t="s">
        <v>124</v>
      </c>
      <c r="D50" s="15" t="s">
        <v>1</v>
      </c>
      <c r="E50" s="15" t="s">
        <v>724</v>
      </c>
      <c r="F50" s="15" t="s">
        <v>3</v>
      </c>
      <c r="G50" s="15"/>
      <c r="H50" s="15"/>
      <c r="I50" s="12" t="s">
        <v>654</v>
      </c>
      <c r="J50" s="13" t="s">
        <v>282</v>
      </c>
      <c r="K50" s="13" t="s">
        <v>403</v>
      </c>
      <c r="L50" s="13" t="s">
        <v>629</v>
      </c>
      <c r="M50" s="13"/>
      <c r="N50" s="13"/>
      <c r="O50" s="13"/>
      <c r="P50" s="13"/>
      <c r="Q50" s="13"/>
      <c r="R50" s="13"/>
      <c r="S50" s="13"/>
      <c r="T50" s="12" t="s">
        <v>3</v>
      </c>
      <c r="U50" s="13"/>
      <c r="V50" s="13"/>
      <c r="W50" s="13"/>
    </row>
    <row r="51" spans="2:23">
      <c r="B51" s="14">
        <v>49</v>
      </c>
      <c r="C51" s="15" t="s">
        <v>125</v>
      </c>
      <c r="D51" s="15" t="s">
        <v>1</v>
      </c>
      <c r="E51" s="15" t="s">
        <v>724</v>
      </c>
      <c r="F51" s="15" t="s">
        <v>3</v>
      </c>
      <c r="G51" s="15"/>
      <c r="H51" s="15"/>
      <c r="I51" s="12" t="s">
        <v>670</v>
      </c>
      <c r="J51" s="13" t="s">
        <v>288</v>
      </c>
      <c r="K51" s="13" t="s">
        <v>651</v>
      </c>
      <c r="L51" s="13" t="s">
        <v>562</v>
      </c>
      <c r="M51" s="13" t="s">
        <v>667</v>
      </c>
      <c r="N51" s="13"/>
      <c r="O51" s="13"/>
      <c r="P51" s="13"/>
      <c r="Q51" s="13"/>
      <c r="R51" s="13"/>
      <c r="S51" s="13"/>
      <c r="T51" s="12" t="s">
        <v>3</v>
      </c>
      <c r="U51" s="13"/>
      <c r="V51" s="13"/>
      <c r="W51" s="13"/>
    </row>
    <row r="52" spans="2:23">
      <c r="B52" s="14">
        <v>50</v>
      </c>
      <c r="C52" s="15" t="s">
        <v>140</v>
      </c>
      <c r="D52" s="15" t="s">
        <v>1</v>
      </c>
      <c r="E52" s="15" t="s">
        <v>732</v>
      </c>
      <c r="F52" s="16">
        <v>-4</v>
      </c>
      <c r="G52" s="16"/>
      <c r="H52" s="16"/>
      <c r="I52" s="12" t="s">
        <v>13</v>
      </c>
      <c r="J52" s="13" t="s">
        <v>331</v>
      </c>
      <c r="K52" s="13" t="s">
        <v>614</v>
      </c>
      <c r="L52" s="13" t="s">
        <v>621</v>
      </c>
      <c r="M52" s="13"/>
      <c r="N52" s="13"/>
      <c r="O52" s="13"/>
      <c r="P52" s="13"/>
      <c r="Q52" s="13"/>
      <c r="R52" s="13"/>
      <c r="S52" s="13"/>
      <c r="T52" s="12" t="s">
        <v>671</v>
      </c>
      <c r="U52" s="13"/>
      <c r="V52" s="13"/>
      <c r="W52" s="13"/>
    </row>
    <row r="53" spans="2:23">
      <c r="B53" s="14">
        <v>51</v>
      </c>
      <c r="C53" s="15" t="s">
        <v>141</v>
      </c>
      <c r="D53" s="15" t="s">
        <v>1</v>
      </c>
      <c r="E53" s="15" t="s">
        <v>733</v>
      </c>
      <c r="F53" s="16">
        <v>-4</v>
      </c>
      <c r="G53" s="16"/>
      <c r="H53" s="16"/>
      <c r="I53" s="12" t="s">
        <v>13</v>
      </c>
      <c r="J53" s="13" t="s">
        <v>320</v>
      </c>
      <c r="K53" s="13" t="s">
        <v>619</v>
      </c>
      <c r="L53" s="13" t="s">
        <v>624</v>
      </c>
      <c r="M53" s="13"/>
      <c r="N53" s="13"/>
      <c r="O53" s="13"/>
      <c r="P53" s="13"/>
      <c r="Q53" s="13"/>
      <c r="R53" s="13"/>
      <c r="S53" s="13"/>
      <c r="T53" s="12" t="s">
        <v>672</v>
      </c>
      <c r="U53" s="13"/>
      <c r="V53" s="13"/>
      <c r="W53" s="13"/>
    </row>
    <row r="54" spans="2:23">
      <c r="B54" s="14">
        <v>52</v>
      </c>
      <c r="C54" s="15" t="s">
        <v>142</v>
      </c>
      <c r="D54" s="15" t="s">
        <v>1</v>
      </c>
      <c r="E54" s="15" t="s">
        <v>732</v>
      </c>
      <c r="F54" s="16">
        <v>-4</v>
      </c>
      <c r="G54" s="16"/>
      <c r="H54" s="16"/>
      <c r="I54" s="12" t="s">
        <v>673</v>
      </c>
      <c r="J54" s="13" t="s">
        <v>674</v>
      </c>
      <c r="K54" s="13" t="s">
        <v>617</v>
      </c>
      <c r="L54" s="13" t="s">
        <v>635</v>
      </c>
      <c r="M54" s="13"/>
      <c r="N54" s="13"/>
      <c r="O54" s="13"/>
      <c r="P54" s="13"/>
      <c r="Q54" s="13"/>
      <c r="R54" s="13"/>
      <c r="S54" s="13"/>
      <c r="T54" s="12" t="s">
        <v>675</v>
      </c>
      <c r="U54" s="13"/>
      <c r="V54" s="13"/>
      <c r="W54" s="13"/>
    </row>
    <row r="55" spans="2:23">
      <c r="B55" s="14">
        <v>53</v>
      </c>
      <c r="C55" s="15" t="s">
        <v>143</v>
      </c>
      <c r="D55" s="15" t="s">
        <v>1</v>
      </c>
      <c r="E55" s="15" t="s">
        <v>733</v>
      </c>
      <c r="F55" s="16">
        <v>-4</v>
      </c>
      <c r="G55" s="16"/>
      <c r="H55" s="16"/>
      <c r="I55" s="12" t="s">
        <v>676</v>
      </c>
      <c r="J55" s="13" t="s">
        <v>573</v>
      </c>
      <c r="K55" s="13" t="s">
        <v>628</v>
      </c>
      <c r="L55" s="13" t="s">
        <v>542</v>
      </c>
      <c r="M55" s="13"/>
      <c r="N55" s="13"/>
      <c r="O55" s="13"/>
      <c r="P55" s="13"/>
      <c r="Q55" s="13"/>
      <c r="R55" s="13"/>
      <c r="S55" s="13"/>
      <c r="T55" s="12" t="s">
        <v>677</v>
      </c>
      <c r="U55" s="13"/>
      <c r="V55" s="13"/>
      <c r="W55" s="13"/>
    </row>
    <row r="56" spans="2:23">
      <c r="B56" s="14">
        <v>54</v>
      </c>
      <c r="C56" s="15" t="s">
        <v>144</v>
      </c>
      <c r="D56" s="15" t="s">
        <v>1</v>
      </c>
      <c r="E56" s="15" t="s">
        <v>724</v>
      </c>
      <c r="F56" s="15" t="s">
        <v>3</v>
      </c>
      <c r="G56" s="15"/>
      <c r="H56" s="15"/>
      <c r="I56" s="12" t="s">
        <v>678</v>
      </c>
      <c r="J56" s="13" t="s">
        <v>344</v>
      </c>
      <c r="K56" s="13" t="s">
        <v>343</v>
      </c>
      <c r="L56" s="13" t="s">
        <v>679</v>
      </c>
      <c r="M56" s="13"/>
      <c r="N56" s="13"/>
      <c r="O56" s="13"/>
      <c r="P56" s="13"/>
      <c r="Q56" s="13"/>
      <c r="R56" s="13"/>
      <c r="S56" s="13"/>
      <c r="T56" s="12" t="s">
        <v>3</v>
      </c>
      <c r="U56" s="13"/>
      <c r="V56" s="13"/>
      <c r="W56" s="13"/>
    </row>
    <row r="57" spans="2:23">
      <c r="B57" s="14">
        <v>55</v>
      </c>
      <c r="C57" s="15" t="s">
        <v>145</v>
      </c>
      <c r="D57" s="15" t="s">
        <v>1</v>
      </c>
      <c r="E57" s="15" t="s">
        <v>2</v>
      </c>
      <c r="F57" s="15" t="s">
        <v>3</v>
      </c>
      <c r="G57" s="15"/>
      <c r="H57" s="15"/>
      <c r="I57" s="12" t="s">
        <v>447</v>
      </c>
      <c r="J57" s="13" t="s">
        <v>680</v>
      </c>
      <c r="K57" s="13" t="s">
        <v>613</v>
      </c>
      <c r="L57" s="13" t="s">
        <v>681</v>
      </c>
      <c r="M57" s="13"/>
      <c r="N57" s="13"/>
      <c r="O57" s="13"/>
      <c r="P57" s="13"/>
      <c r="Q57" s="13"/>
      <c r="R57" s="13"/>
      <c r="S57" s="13"/>
      <c r="T57" s="12" t="s">
        <v>3</v>
      </c>
      <c r="U57" s="13"/>
      <c r="V57" s="13"/>
      <c r="W57" s="13"/>
    </row>
    <row r="58" spans="2:23">
      <c r="B58" s="14">
        <v>56</v>
      </c>
      <c r="C58" s="15" t="s">
        <v>146</v>
      </c>
      <c r="D58" s="15" t="s">
        <v>1</v>
      </c>
      <c r="E58" s="15" t="s">
        <v>2</v>
      </c>
      <c r="F58" s="15" t="s">
        <v>3</v>
      </c>
      <c r="G58" s="15"/>
      <c r="H58" s="15"/>
      <c r="I58" s="12" t="s">
        <v>682</v>
      </c>
      <c r="J58" s="13" t="s">
        <v>683</v>
      </c>
      <c r="K58" s="13" t="s">
        <v>604</v>
      </c>
      <c r="L58" s="13"/>
      <c r="M58" s="13"/>
      <c r="N58" s="13"/>
      <c r="O58" s="13"/>
      <c r="P58" s="13"/>
      <c r="Q58" s="13"/>
      <c r="R58" s="13"/>
      <c r="S58" s="13"/>
      <c r="T58" s="12" t="s">
        <v>3</v>
      </c>
      <c r="U58" s="13"/>
      <c r="V58" s="13"/>
      <c r="W58" s="13"/>
    </row>
    <row r="59" spans="2:23">
      <c r="B59" s="14">
        <v>57</v>
      </c>
      <c r="C59" s="15" t="s">
        <v>734</v>
      </c>
      <c r="D59" s="15" t="s">
        <v>1</v>
      </c>
      <c r="E59" s="15" t="s">
        <v>714</v>
      </c>
      <c r="F59" s="15" t="s">
        <v>3</v>
      </c>
      <c r="G59" s="15"/>
      <c r="H59" s="15"/>
      <c r="I59" s="12" t="s">
        <v>588</v>
      </c>
      <c r="J59" s="13" t="s">
        <v>651</v>
      </c>
      <c r="K59" s="13" t="s">
        <v>472</v>
      </c>
      <c r="L59" s="13" t="s">
        <v>542</v>
      </c>
      <c r="M59" s="13" t="s">
        <v>662</v>
      </c>
      <c r="N59" s="13" t="s">
        <v>404</v>
      </c>
      <c r="O59" s="13" t="s">
        <v>178</v>
      </c>
      <c r="P59" s="13" t="s">
        <v>319</v>
      </c>
      <c r="Q59" s="13" t="s">
        <v>684</v>
      </c>
      <c r="R59" s="13"/>
      <c r="S59" s="13"/>
      <c r="T59" s="12" t="s">
        <v>685</v>
      </c>
      <c r="U59" s="13"/>
      <c r="V59" s="13"/>
      <c r="W59" s="13"/>
    </row>
    <row r="60" spans="2:23">
      <c r="B60" s="14">
        <v>58</v>
      </c>
      <c r="C60" s="15" t="s">
        <v>735</v>
      </c>
      <c r="D60" s="15" t="s">
        <v>1</v>
      </c>
      <c r="E60" s="15" t="s">
        <v>714</v>
      </c>
      <c r="F60" s="15" t="s">
        <v>3</v>
      </c>
      <c r="G60" s="15"/>
      <c r="H60" s="15"/>
      <c r="I60" s="12" t="s">
        <v>612</v>
      </c>
      <c r="J60" s="13" t="s">
        <v>270</v>
      </c>
      <c r="K60" s="13" t="s">
        <v>635</v>
      </c>
      <c r="L60" s="13" t="s">
        <v>411</v>
      </c>
      <c r="M60" s="13" t="s">
        <v>659</v>
      </c>
      <c r="N60" s="13" t="s">
        <v>398</v>
      </c>
      <c r="O60" s="13" t="s">
        <v>178</v>
      </c>
      <c r="P60" s="13" t="s">
        <v>325</v>
      </c>
      <c r="Q60" s="13" t="s">
        <v>428</v>
      </c>
      <c r="R60" s="13"/>
      <c r="S60" s="13"/>
      <c r="T60" s="12" t="s">
        <v>686</v>
      </c>
      <c r="U60" s="13"/>
      <c r="V60" s="13"/>
      <c r="W60" s="13"/>
    </row>
    <row r="61" spans="2:23">
      <c r="B61" s="14">
        <v>59</v>
      </c>
      <c r="C61" s="15" t="s">
        <v>157</v>
      </c>
      <c r="D61" s="15" t="s">
        <v>1</v>
      </c>
      <c r="E61" s="15" t="s">
        <v>2</v>
      </c>
      <c r="F61" s="15" t="s">
        <v>3</v>
      </c>
      <c r="G61" s="15"/>
      <c r="H61" s="15"/>
      <c r="I61" s="12" t="s">
        <v>592</v>
      </c>
      <c r="J61" s="13" t="s">
        <v>276</v>
      </c>
      <c r="K61" s="13" t="s">
        <v>687</v>
      </c>
      <c r="L61" s="13" t="s">
        <v>575</v>
      </c>
      <c r="M61" s="13" t="s">
        <v>688</v>
      </c>
      <c r="N61" s="13" t="s">
        <v>475</v>
      </c>
      <c r="O61" s="13" t="s">
        <v>594</v>
      </c>
      <c r="P61" s="13" t="s">
        <v>679</v>
      </c>
      <c r="Q61" s="13" t="s">
        <v>543</v>
      </c>
      <c r="R61" s="13"/>
      <c r="S61" s="13"/>
      <c r="T61" s="12" t="s">
        <v>689</v>
      </c>
      <c r="U61" s="13"/>
      <c r="V61" s="13"/>
      <c r="W61" s="13"/>
    </row>
    <row r="62" spans="2:23">
      <c r="B62" s="14">
        <v>60</v>
      </c>
      <c r="C62" s="15" t="s">
        <v>158</v>
      </c>
      <c r="D62" s="15" t="s">
        <v>1</v>
      </c>
      <c r="E62" s="15" t="s">
        <v>720</v>
      </c>
      <c r="F62" s="15" t="s">
        <v>3</v>
      </c>
      <c r="G62" s="15"/>
      <c r="H62" s="15"/>
      <c r="I62" s="12" t="s">
        <v>690</v>
      </c>
      <c r="J62" s="13" t="s">
        <v>658</v>
      </c>
      <c r="K62" s="13" t="s">
        <v>691</v>
      </c>
      <c r="L62" s="13" t="s">
        <v>578</v>
      </c>
      <c r="M62" s="13" t="s">
        <v>573</v>
      </c>
      <c r="N62" s="13" t="s">
        <v>692</v>
      </c>
      <c r="O62" s="13" t="s">
        <v>479</v>
      </c>
      <c r="P62" s="13" t="s">
        <v>178</v>
      </c>
      <c r="Q62" s="13" t="s">
        <v>681</v>
      </c>
      <c r="R62" s="13" t="s">
        <v>693</v>
      </c>
      <c r="S62" s="13" t="s">
        <v>561</v>
      </c>
      <c r="T62" s="12" t="s">
        <v>694</v>
      </c>
      <c r="U62" s="13"/>
      <c r="V62" s="13"/>
      <c r="W62" s="13"/>
    </row>
    <row r="63" spans="2:23">
      <c r="B63" s="14">
        <v>61</v>
      </c>
      <c r="C63" s="15" t="s">
        <v>159</v>
      </c>
      <c r="D63" s="15" t="s">
        <v>1</v>
      </c>
      <c r="E63" s="15" t="s">
        <v>720</v>
      </c>
      <c r="F63" s="15" t="s">
        <v>3</v>
      </c>
      <c r="G63" s="15"/>
      <c r="H63" s="15"/>
      <c r="I63" s="12" t="s">
        <v>695</v>
      </c>
      <c r="J63" s="13" t="s">
        <v>344</v>
      </c>
      <c r="K63" s="13" t="s">
        <v>696</v>
      </c>
      <c r="L63" s="13" t="s">
        <v>697</v>
      </c>
      <c r="M63" s="13" t="s">
        <v>698</v>
      </c>
      <c r="N63" s="13" t="s">
        <v>481</v>
      </c>
      <c r="O63" s="13" t="s">
        <v>178</v>
      </c>
      <c r="P63" s="13" t="s">
        <v>699</v>
      </c>
      <c r="Q63" s="13" t="s">
        <v>570</v>
      </c>
      <c r="R63" s="13"/>
      <c r="S63" s="13"/>
      <c r="T63" s="12" t="s">
        <v>700</v>
      </c>
      <c r="U63" s="12" t="s">
        <v>701</v>
      </c>
      <c r="V63" s="13"/>
      <c r="W63" s="13"/>
    </row>
    <row r="64" spans="2:23">
      <c r="B64" s="14">
        <v>62</v>
      </c>
      <c r="C64" s="15" t="s">
        <v>163</v>
      </c>
      <c r="D64" s="15" t="s">
        <v>1</v>
      </c>
      <c r="E64" s="15" t="s">
        <v>736</v>
      </c>
      <c r="F64" s="15" t="s">
        <v>3</v>
      </c>
      <c r="G64" s="15"/>
      <c r="H64" s="15"/>
      <c r="I64" s="12" t="s">
        <v>642</v>
      </c>
      <c r="J64" s="13" t="s">
        <v>320</v>
      </c>
      <c r="K64" s="13" t="s">
        <v>614</v>
      </c>
      <c r="L64" s="13" t="s">
        <v>621</v>
      </c>
      <c r="M64" s="13" t="s">
        <v>321</v>
      </c>
      <c r="N64" s="13" t="s">
        <v>552</v>
      </c>
      <c r="O64" s="13" t="s">
        <v>479</v>
      </c>
      <c r="P64" s="13" t="s">
        <v>178</v>
      </c>
      <c r="Q64" s="13" t="s">
        <v>380</v>
      </c>
      <c r="R64" s="13" t="s">
        <v>702</v>
      </c>
      <c r="S64" s="13"/>
      <c r="T64" s="12" t="s">
        <v>3</v>
      </c>
      <c r="U64" s="13"/>
      <c r="V64" s="13"/>
      <c r="W64" s="13"/>
    </row>
    <row r="65" spans="2:23">
      <c r="B65" s="14">
        <v>63</v>
      </c>
      <c r="C65" s="15" t="s">
        <v>164</v>
      </c>
      <c r="D65" s="15" t="s">
        <v>1</v>
      </c>
      <c r="E65" s="15" t="s">
        <v>736</v>
      </c>
      <c r="F65" s="15" t="s">
        <v>3</v>
      </c>
      <c r="G65" s="15"/>
      <c r="H65" s="15"/>
      <c r="I65" s="12" t="s">
        <v>703</v>
      </c>
      <c r="J65" s="13" t="s">
        <v>582</v>
      </c>
      <c r="K65" s="13" t="s">
        <v>619</v>
      </c>
      <c r="L65" s="13" t="s">
        <v>624</v>
      </c>
      <c r="M65" s="13" t="s">
        <v>326</v>
      </c>
      <c r="N65" s="13" t="s">
        <v>331</v>
      </c>
      <c r="O65" s="13" t="s">
        <v>481</v>
      </c>
      <c r="P65" s="13" t="s">
        <v>178</v>
      </c>
      <c r="Q65" s="13" t="s">
        <v>387</v>
      </c>
      <c r="R65" s="13" t="s">
        <v>704</v>
      </c>
      <c r="S65" s="13"/>
      <c r="T65" s="12" t="s">
        <v>3</v>
      </c>
      <c r="U65" s="13"/>
      <c r="V65" s="13"/>
      <c r="W65" s="13"/>
    </row>
    <row r="66" spans="2:23">
      <c r="B66" s="14">
        <v>64</v>
      </c>
      <c r="C66" s="15" t="s">
        <v>137</v>
      </c>
      <c r="D66" s="15" t="s">
        <v>1</v>
      </c>
      <c r="E66" s="15" t="s">
        <v>2</v>
      </c>
      <c r="F66" s="15" t="s">
        <v>3</v>
      </c>
      <c r="G66" s="15"/>
      <c r="H66" s="15"/>
      <c r="I66" s="12" t="s">
        <v>347</v>
      </c>
      <c r="J66" s="13" t="s">
        <v>580</v>
      </c>
      <c r="K66" s="13" t="s">
        <v>658</v>
      </c>
      <c r="L66" s="13" t="s">
        <v>684</v>
      </c>
      <c r="M66" s="13"/>
      <c r="N66" s="13"/>
      <c r="O66" s="13"/>
      <c r="P66" s="13"/>
      <c r="Q66" s="13"/>
      <c r="R66" s="13"/>
      <c r="S66" s="13"/>
      <c r="T66" s="12" t="s">
        <v>3</v>
      </c>
      <c r="U66" s="13"/>
      <c r="V66" s="13"/>
      <c r="W66" s="13"/>
    </row>
  </sheetData>
  <autoFilter ref="B2:W2" xr:uid="{7000E368-C966-4CEE-B05C-6456CAD4E8EE}"/>
  <phoneticPr fontId="18"/>
  <conditionalFormatting sqref="B3:W66">
    <cfRule type="expression" dxfId="0" priority="1">
      <formula>$G3&lt;&gt;""</formula>
    </cfRule>
  </conditionalFormatting>
  <hyperlinks>
    <hyperlink ref="A1" location="Dashboard!A1" display="Dashboard" xr:uid="{38111480-A4B3-4316-871F-2E372F0F60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2CA9-8FA5-40D0-8004-088D467D0351}">
  <dimension ref="B2:C11"/>
  <sheetViews>
    <sheetView workbookViewId="0">
      <selection activeCell="B12" sqref="B12"/>
    </sheetView>
  </sheetViews>
  <sheetFormatPr defaultRowHeight="15"/>
  <cols>
    <col min="2" max="2" width="52.140625" bestFit="1" customWidth="1"/>
  </cols>
  <sheetData>
    <row r="2" spans="2:3">
      <c r="B2" t="s">
        <v>524</v>
      </c>
      <c r="C2" s="2" t="s">
        <v>525</v>
      </c>
    </row>
    <row r="3" spans="2:3">
      <c r="B3" t="s">
        <v>523</v>
      </c>
      <c r="C3" s="2" t="s">
        <v>522</v>
      </c>
    </row>
    <row r="4" spans="2:3">
      <c r="B4" t="s">
        <v>526</v>
      </c>
      <c r="C4" s="2" t="s">
        <v>527</v>
      </c>
    </row>
    <row r="5" spans="2:3">
      <c r="C5" s="3" t="s">
        <v>528</v>
      </c>
    </row>
    <row r="7" spans="2:3">
      <c r="B7" t="s">
        <v>533</v>
      </c>
    </row>
    <row r="8" spans="2:3">
      <c r="B8" t="s">
        <v>534</v>
      </c>
    </row>
    <row r="9" spans="2:3">
      <c r="B9" t="s">
        <v>535</v>
      </c>
    </row>
    <row r="10" spans="2:3">
      <c r="B10" t="s">
        <v>536</v>
      </c>
    </row>
    <row r="11" spans="2:3">
      <c r="B11" t="s">
        <v>537</v>
      </c>
    </row>
  </sheetData>
  <phoneticPr fontId="18"/>
  <hyperlinks>
    <hyperlink ref="C3" r:id="rId1" xr:uid="{3C194DB2-EEB3-465C-BFDA-A2D9CE241FF6}"/>
    <hyperlink ref="C2" r:id="rId2" xr:uid="{2E75E055-E528-40A4-922E-BCBD610A94C0}"/>
    <hyperlink ref="C4" r:id="rId3" xr:uid="{4B9B5F5F-DD70-4690-984B-7CB3837B64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Dashboard</vt:lpstr>
      <vt:lpstr>stm32f429zi</vt:lpstr>
      <vt:lpstr>stm32g0b1re</vt:lpstr>
      <vt:lpstr>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HKF</dc:creator>
  <cp:lastModifiedBy>User</cp:lastModifiedBy>
  <dcterms:created xsi:type="dcterms:W3CDTF">2024-11-01T20:59:24Z</dcterms:created>
  <dcterms:modified xsi:type="dcterms:W3CDTF">2024-11-02T04:04:54Z</dcterms:modified>
</cp:coreProperties>
</file>