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statemailokstate-my.sharepoint.com/personal/jake_singleton_okstate_edu/Documents/Compressor Load Stand/Build Sheets/"/>
    </mc:Choice>
  </mc:AlternateContent>
  <bookViews>
    <workbookView xWindow="0" yWindow="0" windowWidth="41280" windowHeight="12864"/>
  </bookViews>
  <sheets>
    <sheet name="Scroll" sheetId="1" r:id="rId1"/>
  </sheets>
  <calcPr calcId="0"/>
</workbook>
</file>

<file path=xl/calcChain.xml><?xml version="1.0" encoding="utf-8"?>
<calcChain xmlns="http://schemas.openxmlformats.org/spreadsheetml/2006/main">
  <c r="AB13" i="1" l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12" i="1"/>
</calcChain>
</file>

<file path=xl/sharedStrings.xml><?xml version="1.0" encoding="utf-8"?>
<sst xmlns="http://schemas.openxmlformats.org/spreadsheetml/2006/main" count="138" uniqueCount="89">
  <si>
    <t>Torad 40-Ton Compressor Load Stand</t>
  </si>
  <si>
    <t>Scroll</t>
  </si>
  <si>
    <t>J Singleton</t>
  </si>
  <si>
    <t>Measured on:</t>
  </si>
  <si>
    <t>Monday</t>
  </si>
  <si>
    <t xml:space="preserve"> December 17</t>
  </si>
  <si>
    <t>Test Comments:</t>
  </si>
  <si>
    <t>Measurements:</t>
  </si>
  <si>
    <t>Psuc</t>
  </si>
  <si>
    <t>Tsuc</t>
  </si>
  <si>
    <t>Pdis</t>
  </si>
  <si>
    <t>Tdis</t>
  </si>
  <si>
    <t>Msuc</t>
  </si>
  <si>
    <t>Mdis</t>
  </si>
  <si>
    <t>Speed</t>
  </si>
  <si>
    <t>Pamb</t>
  </si>
  <si>
    <t>Poil</t>
  </si>
  <si>
    <t>Moil</t>
  </si>
  <si>
    <t>Tsuc2</t>
  </si>
  <si>
    <t>Psuc2</t>
  </si>
  <si>
    <t>Tdis2</t>
  </si>
  <si>
    <t>Pdis2</t>
  </si>
  <si>
    <t>T04</t>
  </si>
  <si>
    <t>P04</t>
  </si>
  <si>
    <t>T05</t>
  </si>
  <si>
    <t>P05</t>
  </si>
  <si>
    <t>M03</t>
  </si>
  <si>
    <t>M04</t>
  </si>
  <si>
    <t>T07</t>
  </si>
  <si>
    <t>P07</t>
  </si>
  <si>
    <t>Poil2</t>
  </si>
  <si>
    <t>Moil2</t>
  </si>
  <si>
    <t>Power</t>
  </si>
  <si>
    <t>eta_is</t>
  </si>
  <si>
    <t>Q_dot</t>
  </si>
  <si>
    <t>eta_vol</t>
  </si>
  <si>
    <t>DT_sup</t>
  </si>
  <si>
    <t>DT_sub</t>
  </si>
  <si>
    <t>Pressure Ratio</t>
  </si>
  <si>
    <t>Tamb</t>
  </si>
  <si>
    <t>Twi</t>
  </si>
  <si>
    <t>Twe</t>
  </si>
  <si>
    <t>Bypass Position</t>
  </si>
  <si>
    <t>Water Pump Speed</t>
  </si>
  <si>
    <t>MG</t>
  </si>
  <si>
    <t>SG</t>
  </si>
  <si>
    <t>ML</t>
  </si>
  <si>
    <t>SL</t>
  </si>
  <si>
    <t>psia</t>
  </si>
  <si>
    <t>F</t>
  </si>
  <si>
    <t>lbm/min</t>
  </si>
  <si>
    <t>rpm</t>
  </si>
  <si>
    <t>lb/min</t>
  </si>
  <si>
    <t>kW</t>
  </si>
  <si>
    <t>Btu/h</t>
  </si>
  <si>
    <t>Hz</t>
  </si>
  <si>
    <t>Purpose of Test</t>
  </si>
  <si>
    <t xml:space="preserve"> Test Request Number</t>
  </si>
  <si>
    <t xml:space="preserve"> Build Number</t>
  </si>
  <si>
    <t xml:space="preserve"> Steady (1 yes 0 no)</t>
  </si>
  <si>
    <t>Raw Data File</t>
  </si>
  <si>
    <t>14.03.20-Mon.12.17.2018.csv</t>
  </si>
  <si>
    <t>15.44.33-Mon.12.17.2018.csv</t>
  </si>
  <si>
    <t>13.49.23-Tue.12.18.2018.csv</t>
  </si>
  <si>
    <t>15.45.07-Tue.12.18.2018.csv</t>
  </si>
  <si>
    <t>45/100</t>
  </si>
  <si>
    <t>12.34.46-Wed.12.19.2018.csv</t>
  </si>
  <si>
    <t>15.22.32-Wed.12.19.2018.csv</t>
  </si>
  <si>
    <t>Re run 50 90 20</t>
  </si>
  <si>
    <t>15.14.28-Tue.01.15.2019.csv</t>
  </si>
  <si>
    <t>15.54.45-Wed.01.16.2019.csv</t>
  </si>
  <si>
    <t>12.18.37-Fri.01.18.2019.csv</t>
  </si>
  <si>
    <t>13.38.34-Fri.01.18.2019.csv</t>
  </si>
  <si>
    <t>16.36.20-Mon.01.28.2019.csv</t>
  </si>
  <si>
    <t>16.37.02-Tue.01.29.2019.csv</t>
  </si>
  <si>
    <t>20.25.56-Tue.01.29.2019.csv</t>
  </si>
  <si>
    <t>15.41.29-Thu.01.31.2019.csv</t>
  </si>
  <si>
    <t>17.25.44-Thu.01.31.2019.csv</t>
  </si>
  <si>
    <t>11.39.11-Fri.02.01.2019.csv</t>
  </si>
  <si>
    <t>19.11.45-Fri.02.01.2019.csv</t>
  </si>
  <si>
    <t>20.02.30-Fri.02.01.2019.csv</t>
  </si>
  <si>
    <t>21.44.28-Sat.02.02.2019.csv</t>
  </si>
  <si>
    <t>12.15.23-Tue.02.05.2019.csv</t>
  </si>
  <si>
    <t>15.14.37-Tue.02.05.2019.csv</t>
  </si>
  <si>
    <t>18.57.09-Wed.02.06.2019.csv</t>
  </si>
  <si>
    <t>12.52.54-Thu.02.07.2019.csv</t>
  </si>
  <si>
    <t>15.00.55-Thu.02.07.2019.csv</t>
  </si>
  <si>
    <t>PR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</si>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</sst>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65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9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backward val="2"/>
            <c:dispRSqr val="0"/>
            <c:dispEq val="0"/>
          </c:trendline>
          <c:xVal>
            <c:numRef>
              <c:f>Scroll!$AB$31:$AB$35</c:f>
              <c:numCache>
                <c:formatCode>General</c:formatCode>
                <c:ptCount val="5"/>
                <c:pt idx="0">
                  <c:v>2.3081473400448078</c:v>
                </c:pt>
                <c:pt idx="1">
                  <c:v>2.7895345202615345</c:v>
                </c:pt>
                <c:pt idx="2">
                  <c:v>3.407085470452297</c:v>
                </c:pt>
                <c:pt idx="3">
                  <c:v>4.1883435735459473</c:v>
                </c:pt>
                <c:pt idx="4">
                  <c:v>5.210823813835507</c:v>
                </c:pt>
              </c:numCache>
            </c:numRef>
          </c:xVal>
          <c:yVal>
            <c:numRef>
              <c:f>Scroll!$AC$31:$AC$35</c:f>
              <c:numCache>
                <c:formatCode>General</c:formatCode>
                <c:ptCount val="5"/>
                <c:pt idx="0">
                  <c:v>0.90967100000000001</c:v>
                </c:pt>
                <c:pt idx="1">
                  <c:v>0.90638799999999997</c:v>
                </c:pt>
                <c:pt idx="2">
                  <c:v>0.90055099999999999</c:v>
                </c:pt>
                <c:pt idx="3">
                  <c:v>0.89795000000000003</c:v>
                </c:pt>
                <c:pt idx="4">
                  <c:v>0.88221799999999995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D3-4593-B67B-DA103DDEA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938704"/>
        <c:axId val="942938288"/>
      </c:scatterChart>
      <c:valAx>
        <c:axId val="942938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38288"/>
        <c:crosses val="autoZero"/>
        <c:crossBetween val="midCat"/>
      </c:valAx>
      <c:valAx>
        <c:axId val="94293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938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297180</xdr:colOff>
      <xdr:row>25</xdr:row>
      <xdr:rowOff>64770</xdr:rowOff>
    </xdr:from>
    <xdr:to>
      <xdr:col>25</xdr:col>
      <xdr:colOff>601980</xdr:colOff>
      <xdr:row>40</xdr:row>
      <xdr:rowOff>64770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5"/>
  <sheetViews>
    <sheetView tabSelected="1" topLeftCell="A3" workbookViewId="0">
      <selection activeCell="J39" sqref="J39"/>
    </sheetView>
  </sheetViews>
  <sheetFormatPr defaultRowHeight="14.4" x14ac:dyDescent="0.3"/>
  <sheetData>
    <row r="1" spans="1:46" x14ac:dyDescent="0.3">
      <c r="A1" t="s">
        <v>0</v>
      </c>
    </row>
    <row r="2" spans="1:46" x14ac:dyDescent="0.3">
      <c r="A2" t="s">
        <v>1</v>
      </c>
    </row>
    <row r="3" spans="1:46" x14ac:dyDescent="0.3">
      <c r="A3" t="s">
        <v>2</v>
      </c>
    </row>
    <row r="4" spans="1:46" x14ac:dyDescent="0.3">
      <c r="A4" t="s">
        <v>3</v>
      </c>
    </row>
    <row r="5" spans="1:46" x14ac:dyDescent="0.3">
      <c r="A5" t="s">
        <v>4</v>
      </c>
      <c r="B5" t="s">
        <v>5</v>
      </c>
      <c r="C5">
        <v>2018</v>
      </c>
    </row>
    <row r="6" spans="1:46" x14ac:dyDescent="0.3">
      <c r="A6" s="1">
        <v>0.58564814814814814</v>
      </c>
    </row>
    <row r="7" spans="1:46" x14ac:dyDescent="0.3">
      <c r="A7" t="s">
        <v>6</v>
      </c>
    </row>
    <row r="9" spans="1:46" x14ac:dyDescent="0.3">
      <c r="A9" t="s">
        <v>7</v>
      </c>
    </row>
    <row r="10" spans="1:46" x14ac:dyDescent="0.3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t="s">
        <v>20</v>
      </c>
      <c r="N10" t="s">
        <v>21</v>
      </c>
      <c r="O10" t="s">
        <v>22</v>
      </c>
      <c r="P10" t="s">
        <v>23</v>
      </c>
      <c r="Q10" t="s">
        <v>24</v>
      </c>
      <c r="R10" t="s">
        <v>25</v>
      </c>
      <c r="S10" t="s">
        <v>26</v>
      </c>
      <c r="T10" t="s">
        <v>27</v>
      </c>
      <c r="U10" t="s">
        <v>28</v>
      </c>
      <c r="V10" t="s">
        <v>29</v>
      </c>
      <c r="W10" t="s">
        <v>30</v>
      </c>
      <c r="X10" t="s">
        <v>31</v>
      </c>
      <c r="Y10" t="s">
        <v>32</v>
      </c>
      <c r="Z10" t="s">
        <v>33</v>
      </c>
      <c r="AA10" t="s">
        <v>34</v>
      </c>
      <c r="AB10" t="s">
        <v>87</v>
      </c>
      <c r="AC10" t="s">
        <v>35</v>
      </c>
      <c r="AD10" t="s">
        <v>36</v>
      </c>
      <c r="AE10" t="s">
        <v>37</v>
      </c>
      <c r="AF10" t="s">
        <v>38</v>
      </c>
      <c r="AG10" t="s">
        <v>39</v>
      </c>
      <c r="AH10" t="s">
        <v>40</v>
      </c>
      <c r="AI10" t="s">
        <v>41</v>
      </c>
      <c r="AJ10" t="s">
        <v>42</v>
      </c>
      <c r="AK10" t="s">
        <v>43</v>
      </c>
      <c r="AL10" t="s">
        <v>44</v>
      </c>
      <c r="AM10" t="s">
        <v>45</v>
      </c>
      <c r="AN10" t="s">
        <v>46</v>
      </c>
      <c r="AO10" t="s">
        <v>47</v>
      </c>
    </row>
    <row r="11" spans="1:46" x14ac:dyDescent="0.3">
      <c r="A11" t="s">
        <v>48</v>
      </c>
      <c r="B11" t="s">
        <v>49</v>
      </c>
      <c r="C11" t="s">
        <v>48</v>
      </c>
      <c r="D11" t="s">
        <v>49</v>
      </c>
      <c r="E11" t="s">
        <v>50</v>
      </c>
      <c r="F11" t="s">
        <v>50</v>
      </c>
      <c r="G11" t="s">
        <v>51</v>
      </c>
      <c r="H11" t="s">
        <v>48</v>
      </c>
      <c r="I11" t="s">
        <v>48</v>
      </c>
      <c r="J11" t="s">
        <v>50</v>
      </c>
      <c r="K11" t="s">
        <v>49</v>
      </c>
      <c r="L11" t="s">
        <v>48</v>
      </c>
      <c r="M11" t="s">
        <v>49</v>
      </c>
      <c r="N11" t="s">
        <v>48</v>
      </c>
      <c r="O11" t="s">
        <v>49</v>
      </c>
      <c r="P11" t="s">
        <v>48</v>
      </c>
      <c r="Q11" t="s">
        <v>49</v>
      </c>
      <c r="R11" t="s">
        <v>49</v>
      </c>
      <c r="S11" t="s">
        <v>52</v>
      </c>
      <c r="T11" t="s">
        <v>52</v>
      </c>
      <c r="U11" t="s">
        <v>49</v>
      </c>
      <c r="V11" t="s">
        <v>48</v>
      </c>
      <c r="W11" t="s">
        <v>48</v>
      </c>
      <c r="X11" t="s">
        <v>50</v>
      </c>
      <c r="Y11" t="s">
        <v>53</v>
      </c>
      <c r="AA11" t="s">
        <v>54</v>
      </c>
      <c r="AB11" s="2" t="s">
        <v>88</v>
      </c>
      <c r="AD11" t="s">
        <v>49</v>
      </c>
      <c r="AE11" t="s">
        <v>49</v>
      </c>
      <c r="AG11" t="s">
        <v>49</v>
      </c>
      <c r="AH11" t="s">
        <v>49</v>
      </c>
      <c r="AI11" t="s">
        <v>49</v>
      </c>
      <c r="AK11" t="s">
        <v>55</v>
      </c>
      <c r="AP11" t="s">
        <v>56</v>
      </c>
      <c r="AQ11" t="s">
        <v>57</v>
      </c>
      <c r="AR11" t="s">
        <v>58</v>
      </c>
      <c r="AS11" t="s">
        <v>59</v>
      </c>
      <c r="AT11" t="s">
        <v>60</v>
      </c>
    </row>
    <row r="12" spans="1:46" x14ac:dyDescent="0.3">
      <c r="A12">
        <v>55.019007000000002</v>
      </c>
      <c r="B12">
        <v>65.054406999999998</v>
      </c>
      <c r="C12">
        <v>85.907668999999999</v>
      </c>
      <c r="D12">
        <v>115.130967</v>
      </c>
      <c r="E12">
        <v>62.183669000000002</v>
      </c>
      <c r="F12">
        <v>58.552132999999998</v>
      </c>
      <c r="G12">
        <v>59.411141999999998</v>
      </c>
      <c r="H12">
        <v>12.946854</v>
      </c>
      <c r="I12">
        <v>79.589755999999994</v>
      </c>
      <c r="J12">
        <v>0.87507599999999996</v>
      </c>
      <c r="K12">
        <v>65.112392</v>
      </c>
      <c r="L12">
        <v>55.786332999999999</v>
      </c>
      <c r="M12">
        <v>114.03772499999999</v>
      </c>
      <c r="N12">
        <v>81.236968000000005</v>
      </c>
      <c r="O12">
        <v>112.249734</v>
      </c>
      <c r="P12">
        <v>79.798407999999995</v>
      </c>
      <c r="Q12">
        <v>52.958463999999999</v>
      </c>
      <c r="R12">
        <v>79.325277999999997</v>
      </c>
      <c r="S12">
        <v>5.9610000000000002E-3</v>
      </c>
      <c r="T12">
        <v>1.3455999999999999E-2</v>
      </c>
      <c r="U12">
        <v>32</v>
      </c>
      <c r="V12">
        <v>-237.06019499999999</v>
      </c>
      <c r="W12">
        <v>80.056399999999996</v>
      </c>
      <c r="X12">
        <v>0.22537199999999999</v>
      </c>
      <c r="Y12">
        <v>9.8262660000000004</v>
      </c>
      <c r="Z12">
        <v>0.43888300000000002</v>
      </c>
      <c r="AA12">
        <v>297780.711801</v>
      </c>
      <c r="AB12">
        <f>C12/A12</f>
        <v>1.5614180205033508</v>
      </c>
      <c r="AC12">
        <v>0.92396500000000004</v>
      </c>
      <c r="AD12">
        <v>19.796371000000001</v>
      </c>
      <c r="AE12">
        <v>12.475968</v>
      </c>
      <c r="AF12">
        <v>1.56141</v>
      </c>
      <c r="AG12">
        <v>68.990877999999995</v>
      </c>
      <c r="AH12">
        <v>56.805517000000002</v>
      </c>
      <c r="AI12">
        <v>70.347999999999999</v>
      </c>
      <c r="AJ12">
        <v>12.381206000000001</v>
      </c>
      <c r="AK12">
        <v>39.957340000000002</v>
      </c>
      <c r="AL12">
        <v>99.016999999999996</v>
      </c>
      <c r="AM12">
        <v>83.570407000000003</v>
      </c>
      <c r="AN12">
        <v>21.012657999999998</v>
      </c>
      <c r="AO12">
        <v>15.243425</v>
      </c>
      <c r="AQ12" t="s">
        <v>1</v>
      </c>
      <c r="AR12">
        <v>1</v>
      </c>
      <c r="AS12">
        <v>1</v>
      </c>
      <c r="AT12" t="s">
        <v>61</v>
      </c>
    </row>
    <row r="13" spans="1:46" x14ac:dyDescent="0.3">
      <c r="A13">
        <v>54.923248000000001</v>
      </c>
      <c r="B13">
        <v>65.385587999999998</v>
      </c>
      <c r="C13">
        <v>101.442312</v>
      </c>
      <c r="D13">
        <v>123.65898199999999</v>
      </c>
      <c r="E13">
        <v>61.854492999999998</v>
      </c>
      <c r="F13">
        <v>58.170755</v>
      </c>
      <c r="G13">
        <v>59.384698</v>
      </c>
      <c r="H13">
        <v>12.961655</v>
      </c>
      <c r="I13">
        <v>96.789145000000005</v>
      </c>
      <c r="J13">
        <v>0.79163399999999995</v>
      </c>
      <c r="K13">
        <v>65.462020999999993</v>
      </c>
      <c r="L13">
        <v>55.702948999999997</v>
      </c>
      <c r="M13">
        <v>122.55097499999999</v>
      </c>
      <c r="N13">
        <v>98.290907000000004</v>
      </c>
      <c r="O13">
        <v>120.537019</v>
      </c>
      <c r="P13">
        <v>97.048884000000001</v>
      </c>
      <c r="Q13">
        <v>56.583213999999998</v>
      </c>
      <c r="R13">
        <v>96.737662</v>
      </c>
      <c r="S13">
        <v>1.97E-3</v>
      </c>
      <c r="T13">
        <v>1.3854999999999999E-2</v>
      </c>
      <c r="U13">
        <v>32</v>
      </c>
      <c r="V13">
        <v>-237.045366</v>
      </c>
      <c r="W13">
        <v>97.180537000000001</v>
      </c>
      <c r="X13">
        <v>0.23216899999999999</v>
      </c>
      <c r="Y13">
        <v>10.863051</v>
      </c>
      <c r="Z13">
        <v>0.54535500000000003</v>
      </c>
      <c r="AA13">
        <v>292143.802455</v>
      </c>
      <c r="AB13">
        <f t="shared" ref="AB13:AB35" si="0">C13/A13</f>
        <v>1.8469831208817076</v>
      </c>
      <c r="AC13">
        <v>0.92094200000000004</v>
      </c>
      <c r="AD13">
        <v>20.219566</v>
      </c>
      <c r="AE13">
        <v>20.562293</v>
      </c>
      <c r="AF13">
        <v>1.8469930000000001</v>
      </c>
      <c r="AG13">
        <v>68.901636999999994</v>
      </c>
      <c r="AH13">
        <v>56.895169000000003</v>
      </c>
      <c r="AI13">
        <v>77.246500999999995</v>
      </c>
      <c r="AJ13">
        <v>43.043022000000001</v>
      </c>
      <c r="AK13">
        <v>37.774619000000001</v>
      </c>
      <c r="AL13">
        <v>99</v>
      </c>
      <c r="AM13">
        <v>49.839553000000002</v>
      </c>
      <c r="AN13">
        <v>19.012657999999998</v>
      </c>
      <c r="AO13">
        <v>12.583793999999999</v>
      </c>
      <c r="AQ13">
        <v>1</v>
      </c>
      <c r="AR13" t="s">
        <v>1</v>
      </c>
      <c r="AS13">
        <v>1</v>
      </c>
      <c r="AT13" t="s">
        <v>62</v>
      </c>
    </row>
    <row r="14" spans="1:46" x14ac:dyDescent="0.3">
      <c r="A14">
        <v>54.920164999999997</v>
      </c>
      <c r="B14">
        <v>64.982132000000007</v>
      </c>
      <c r="C14">
        <v>101.304456</v>
      </c>
      <c r="D14">
        <v>123.291673</v>
      </c>
      <c r="E14">
        <v>57.330503999999998</v>
      </c>
      <c r="F14">
        <v>58.308585000000001</v>
      </c>
      <c r="G14">
        <v>59.399591999999998</v>
      </c>
      <c r="H14">
        <v>12.754804</v>
      </c>
      <c r="I14">
        <v>96.544330000000002</v>
      </c>
      <c r="J14">
        <v>0.85035300000000003</v>
      </c>
      <c r="K14">
        <v>65.017047000000005</v>
      </c>
      <c r="L14">
        <v>55.620052999999999</v>
      </c>
      <c r="M14">
        <v>122.213052</v>
      </c>
      <c r="N14">
        <v>98.321033</v>
      </c>
      <c r="O14">
        <v>120.392067</v>
      </c>
      <c r="P14">
        <v>97.091301000000001</v>
      </c>
      <c r="Q14">
        <v>69.568599000000006</v>
      </c>
      <c r="R14">
        <v>96.572614000000002</v>
      </c>
      <c r="S14">
        <v>1.946E-3</v>
      </c>
      <c r="T14">
        <v>1.3867000000000001E-2</v>
      </c>
      <c r="U14">
        <v>32</v>
      </c>
      <c r="V14">
        <v>-237.25214800000001</v>
      </c>
      <c r="W14">
        <v>97.245136000000002</v>
      </c>
      <c r="X14">
        <v>0.25312600000000002</v>
      </c>
      <c r="Y14">
        <v>10.893539000000001</v>
      </c>
      <c r="Z14">
        <v>0.54335</v>
      </c>
      <c r="AA14">
        <v>277929.49001200002</v>
      </c>
      <c r="AB14">
        <f t="shared" si="0"/>
        <v>1.8445766869054383</v>
      </c>
      <c r="AC14">
        <v>0.92195099999999996</v>
      </c>
      <c r="AD14">
        <v>19.81851</v>
      </c>
      <c r="AE14">
        <v>7.4728070000000004</v>
      </c>
      <c r="AF14">
        <v>1.8446199999999999</v>
      </c>
      <c r="AG14">
        <v>68.772002000000001</v>
      </c>
      <c r="AH14">
        <v>68.930970000000002</v>
      </c>
      <c r="AI14">
        <v>76.009506000000002</v>
      </c>
      <c r="AJ14">
        <v>13</v>
      </c>
      <c r="AK14">
        <v>48.888102000000003</v>
      </c>
      <c r="AL14">
        <v>81.582278000000002</v>
      </c>
      <c r="AM14">
        <v>75.835611999999998</v>
      </c>
      <c r="AN14">
        <v>24.01</v>
      </c>
      <c r="AO14">
        <v>16.354994999999999</v>
      </c>
      <c r="AQ14">
        <v>2</v>
      </c>
      <c r="AR14" t="s">
        <v>1</v>
      </c>
      <c r="AS14">
        <v>1</v>
      </c>
      <c r="AT14" t="s">
        <v>63</v>
      </c>
    </row>
    <row r="15" spans="1:46" x14ac:dyDescent="0.3">
      <c r="A15">
        <v>54.909663999999999</v>
      </c>
      <c r="B15">
        <v>65.162228999999996</v>
      </c>
      <c r="C15">
        <v>119.11515799999999</v>
      </c>
      <c r="D15">
        <v>132.52794299999999</v>
      </c>
      <c r="E15">
        <v>54.987583000000001</v>
      </c>
      <c r="F15">
        <v>58.096324000000003</v>
      </c>
      <c r="G15">
        <v>59.352446999999998</v>
      </c>
      <c r="H15">
        <v>12.775899000000001</v>
      </c>
      <c r="I15">
        <v>115.15074799999999</v>
      </c>
      <c r="J15">
        <v>0.79239499999999996</v>
      </c>
      <c r="K15">
        <v>65.188776000000004</v>
      </c>
      <c r="L15">
        <v>55.620375000000003</v>
      </c>
      <c r="M15">
        <v>131.409975</v>
      </c>
      <c r="N15">
        <v>116.949386</v>
      </c>
      <c r="O15">
        <v>129.31081800000001</v>
      </c>
      <c r="P15">
        <v>115.834343</v>
      </c>
      <c r="Q15">
        <v>73.681168999999997</v>
      </c>
      <c r="R15">
        <v>115.289852</v>
      </c>
      <c r="S15">
        <v>1.993E-3</v>
      </c>
      <c r="T15">
        <v>1.421E-2</v>
      </c>
      <c r="U15">
        <v>32</v>
      </c>
      <c r="V15">
        <v>-237.23110500000001</v>
      </c>
      <c r="W15">
        <v>115.854314</v>
      </c>
      <c r="X15">
        <v>0.23239199999999999</v>
      </c>
      <c r="Y15">
        <v>12.088539000000001</v>
      </c>
      <c r="Z15">
        <v>0.61888600000000005</v>
      </c>
      <c r="AA15">
        <v>272615.52361799998</v>
      </c>
      <c r="AB15">
        <f t="shared" si="0"/>
        <v>2.1692931502913586</v>
      </c>
      <c r="AC15">
        <v>0.91996199999999995</v>
      </c>
      <c r="AD15">
        <v>20.007553999999999</v>
      </c>
      <c r="AE15">
        <v>14.304430999999999</v>
      </c>
      <c r="AF15">
        <v>2.1693009999999999</v>
      </c>
      <c r="AG15">
        <v>69.172614999999993</v>
      </c>
      <c r="AH15">
        <v>69.925910999999999</v>
      </c>
      <c r="AI15">
        <v>82.745140000000006</v>
      </c>
      <c r="AJ15">
        <v>78.708860999999999</v>
      </c>
      <c r="AK15">
        <v>46.32911</v>
      </c>
      <c r="AL15">
        <v>81.582278000000002</v>
      </c>
      <c r="AM15">
        <v>54.829510999999997</v>
      </c>
      <c r="AN15">
        <v>23.01</v>
      </c>
      <c r="AO15">
        <v>12.780887999999999</v>
      </c>
      <c r="AQ15">
        <v>2</v>
      </c>
      <c r="AR15" t="s">
        <v>1</v>
      </c>
      <c r="AS15">
        <v>1</v>
      </c>
      <c r="AT15" t="s">
        <v>64</v>
      </c>
    </row>
    <row r="16" spans="1:46" x14ac:dyDescent="0.3">
      <c r="A16">
        <v>54.927705000000003</v>
      </c>
      <c r="B16">
        <v>65.020117999999997</v>
      </c>
      <c r="C16">
        <v>138.92271199999999</v>
      </c>
      <c r="D16">
        <v>142.057196</v>
      </c>
      <c r="E16">
        <v>62.122354999999999</v>
      </c>
      <c r="F16">
        <v>57.794974000000003</v>
      </c>
      <c r="G16">
        <v>59.295121000000002</v>
      </c>
      <c r="H16">
        <v>12.823808</v>
      </c>
      <c r="I16">
        <v>135.64388500000001</v>
      </c>
      <c r="J16">
        <v>0.95898399999999995</v>
      </c>
      <c r="K16">
        <v>64.988381000000004</v>
      </c>
      <c r="L16">
        <v>55.518292000000002</v>
      </c>
      <c r="M16">
        <v>140.86307300000001</v>
      </c>
      <c r="N16">
        <v>137.51881499999999</v>
      </c>
      <c r="O16">
        <v>138.566709</v>
      </c>
      <c r="P16">
        <v>136.44225499999999</v>
      </c>
      <c r="Q16">
        <v>78.143591999999998</v>
      </c>
      <c r="R16">
        <v>135.77488</v>
      </c>
      <c r="S16">
        <v>1.8450000000000001E-3</v>
      </c>
      <c r="T16">
        <v>-0.73320300000000005</v>
      </c>
      <c r="U16">
        <v>32</v>
      </c>
      <c r="V16">
        <v>-237.183176</v>
      </c>
      <c r="W16">
        <v>136.67114900000001</v>
      </c>
      <c r="X16">
        <v>0.28660200000000002</v>
      </c>
      <c r="Y16">
        <v>13.473915</v>
      </c>
      <c r="Z16">
        <v>0.662721</v>
      </c>
      <c r="AA16">
        <v>266303.31784899998</v>
      </c>
      <c r="AB16">
        <f t="shared" si="0"/>
        <v>2.5291919988282778</v>
      </c>
      <c r="AC16">
        <v>0.91539899999999996</v>
      </c>
      <c r="AD16">
        <v>19.849375999999999</v>
      </c>
      <c r="AE16">
        <v>20.378896999999998</v>
      </c>
      <c r="AF16">
        <v>2.5291929999999998</v>
      </c>
      <c r="AG16">
        <v>68.372299999999996</v>
      </c>
      <c r="AH16">
        <v>69.843881999999994</v>
      </c>
      <c r="AI16">
        <v>88.020492000000004</v>
      </c>
      <c r="AJ16">
        <v>100</v>
      </c>
      <c r="AK16">
        <v>37.212366000000003</v>
      </c>
      <c r="AL16">
        <v>81.58</v>
      </c>
      <c r="AM16">
        <v>35.506008000000001</v>
      </c>
      <c r="AN16">
        <v>21.01</v>
      </c>
      <c r="AO16">
        <v>15.133664</v>
      </c>
      <c r="AP16" t="s">
        <v>65</v>
      </c>
      <c r="AQ16">
        <v>1</v>
      </c>
      <c r="AR16" t="s">
        <v>1</v>
      </c>
      <c r="AS16">
        <v>1</v>
      </c>
      <c r="AT16" t="s">
        <v>66</v>
      </c>
    </row>
    <row r="17" spans="1:46" x14ac:dyDescent="0.3">
      <c r="A17">
        <v>54.930083000000003</v>
      </c>
      <c r="B17">
        <v>65.101712000000006</v>
      </c>
      <c r="C17">
        <v>138.90875399999999</v>
      </c>
      <c r="D17">
        <v>142.50513100000001</v>
      </c>
      <c r="E17">
        <v>62.892238999999996</v>
      </c>
      <c r="F17">
        <v>57.737817999999997</v>
      </c>
      <c r="G17">
        <v>59.295487000000001</v>
      </c>
      <c r="H17">
        <v>12.808318999999999</v>
      </c>
      <c r="I17">
        <v>135.56837999999999</v>
      </c>
      <c r="J17">
        <v>0.80171300000000001</v>
      </c>
      <c r="K17">
        <v>65.075801999999996</v>
      </c>
      <c r="L17">
        <v>55.525317999999999</v>
      </c>
      <c r="M17">
        <v>141.31451300000001</v>
      </c>
      <c r="N17">
        <v>137.55455000000001</v>
      </c>
      <c r="O17">
        <v>138.98797400000001</v>
      </c>
      <c r="P17">
        <v>136.50494800000001</v>
      </c>
      <c r="Q17">
        <v>78.038686999999996</v>
      </c>
      <c r="R17">
        <v>135.90826799999999</v>
      </c>
      <c r="S17">
        <v>1.8810000000000001E-3</v>
      </c>
      <c r="T17">
        <v>-1.9097440000000001</v>
      </c>
      <c r="U17">
        <v>32</v>
      </c>
      <c r="V17">
        <v>-237.19872100000001</v>
      </c>
      <c r="W17">
        <v>136.63634099999999</v>
      </c>
      <c r="X17">
        <v>0.23366500000000001</v>
      </c>
      <c r="Y17">
        <v>13.500097999999999</v>
      </c>
      <c r="Z17">
        <v>0.66083199999999997</v>
      </c>
      <c r="AA17">
        <v>266213.047563</v>
      </c>
      <c r="AB17">
        <f t="shared" si="0"/>
        <v>2.5288284017338909</v>
      </c>
      <c r="AC17">
        <v>0.91463700000000003</v>
      </c>
      <c r="AD17">
        <v>19.927997000000001</v>
      </c>
      <c r="AE17">
        <v>20.548693</v>
      </c>
      <c r="AF17">
        <v>2.5288520000000001</v>
      </c>
      <c r="AG17">
        <v>68.720010000000002</v>
      </c>
      <c r="AH17">
        <v>69.877652999999995</v>
      </c>
      <c r="AI17">
        <v>88.354994000000005</v>
      </c>
      <c r="AJ17">
        <v>100</v>
      </c>
      <c r="AK17">
        <v>36.885989000000002</v>
      </c>
      <c r="AL17">
        <v>81.58</v>
      </c>
      <c r="AM17">
        <v>35.478850999999999</v>
      </c>
      <c r="AN17">
        <v>21.01</v>
      </c>
      <c r="AO17">
        <v>15.391783999999999</v>
      </c>
      <c r="AP17" t="s">
        <v>65</v>
      </c>
      <c r="AQ17">
        <v>1</v>
      </c>
      <c r="AR17" t="s">
        <v>1</v>
      </c>
      <c r="AS17">
        <v>1</v>
      </c>
      <c r="AT17" t="s">
        <v>67</v>
      </c>
    </row>
    <row r="18" spans="1:46" x14ac:dyDescent="0.3">
      <c r="A18">
        <v>60.171052000000003</v>
      </c>
      <c r="B18">
        <v>69.942014999999998</v>
      </c>
      <c r="C18">
        <v>119.05122900000001</v>
      </c>
      <c r="D18">
        <v>131.78972899999999</v>
      </c>
      <c r="E18">
        <v>69.292668000000006</v>
      </c>
      <c r="F18">
        <v>63.344878999999999</v>
      </c>
      <c r="G18">
        <v>59.341585000000002</v>
      </c>
      <c r="H18">
        <v>12.955379000000001</v>
      </c>
      <c r="I18">
        <v>114.429346</v>
      </c>
      <c r="J18">
        <v>1.5034050000000001</v>
      </c>
      <c r="K18">
        <v>70.062814000000003</v>
      </c>
      <c r="L18">
        <v>60.896025000000002</v>
      </c>
      <c r="M18">
        <v>130.654628</v>
      </c>
      <c r="N18">
        <v>116.47989699999999</v>
      </c>
      <c r="O18">
        <v>128.65729400000001</v>
      </c>
      <c r="P18">
        <v>115.160169</v>
      </c>
      <c r="Q18">
        <v>72.632952000000003</v>
      </c>
      <c r="R18">
        <v>114.40844199999999</v>
      </c>
      <c r="S18">
        <v>1.8469999999999999E-3</v>
      </c>
      <c r="T18">
        <v>1.286E-2</v>
      </c>
      <c r="U18">
        <v>32</v>
      </c>
      <c r="V18">
        <v>-237.05176900000001</v>
      </c>
      <c r="W18">
        <v>115.359589</v>
      </c>
      <c r="X18">
        <v>0.33262999999999998</v>
      </c>
      <c r="Y18">
        <v>12.24865</v>
      </c>
      <c r="Z18">
        <v>0.58665</v>
      </c>
      <c r="AA18">
        <v>300793.69591800001</v>
      </c>
      <c r="AB18">
        <f t="shared" si="0"/>
        <v>1.9785465775137188</v>
      </c>
      <c r="AC18">
        <v>0.91801999999999995</v>
      </c>
      <c r="AD18">
        <v>19.908548</v>
      </c>
      <c r="AE18">
        <v>14.866842999999999</v>
      </c>
      <c r="AF18">
        <v>1.9785619999999999</v>
      </c>
      <c r="AG18">
        <v>68.818608999999995</v>
      </c>
      <c r="AH18">
        <v>68.407771999999994</v>
      </c>
      <c r="AI18">
        <v>81.912032999999994</v>
      </c>
      <c r="AJ18">
        <v>41.787284</v>
      </c>
      <c r="AK18">
        <v>37.143524999999997</v>
      </c>
      <c r="AL18">
        <v>60.204301999999998</v>
      </c>
      <c r="AM18">
        <v>88.724562000000006</v>
      </c>
      <c r="AN18">
        <v>26.524041</v>
      </c>
      <c r="AO18">
        <v>8.0333290000000002</v>
      </c>
      <c r="AP18" t="s">
        <v>68</v>
      </c>
      <c r="AQ18">
        <v>1</v>
      </c>
      <c r="AR18" t="s">
        <v>1</v>
      </c>
      <c r="AS18">
        <v>1</v>
      </c>
      <c r="AT18" t="s">
        <v>69</v>
      </c>
    </row>
    <row r="19" spans="1:46" x14ac:dyDescent="0.3">
      <c r="A19">
        <v>60.154609000000001</v>
      </c>
      <c r="B19">
        <v>69.995037999999994</v>
      </c>
      <c r="C19">
        <v>119.06882</v>
      </c>
      <c r="D19">
        <v>131.80992499999999</v>
      </c>
      <c r="E19">
        <v>56.442841000000001</v>
      </c>
      <c r="F19">
        <v>63.261693000000001</v>
      </c>
      <c r="G19">
        <v>59.339697000000001</v>
      </c>
      <c r="H19">
        <v>12.924390000000001</v>
      </c>
      <c r="I19">
        <v>114.62421000000001</v>
      </c>
      <c r="J19">
        <v>1.547704</v>
      </c>
      <c r="K19">
        <v>70.168474000000003</v>
      </c>
      <c r="L19">
        <v>60.932878000000002</v>
      </c>
      <c r="M19">
        <v>130.696347</v>
      </c>
      <c r="N19">
        <v>116.390174</v>
      </c>
      <c r="O19">
        <v>128.73006599999999</v>
      </c>
      <c r="P19">
        <v>115.116781</v>
      </c>
      <c r="Q19">
        <v>60.219935</v>
      </c>
      <c r="R19">
        <v>114.46841999999999</v>
      </c>
      <c r="S19">
        <v>1.9419999999999999E-3</v>
      </c>
      <c r="T19">
        <v>-0.22086600000000001</v>
      </c>
      <c r="U19">
        <v>32</v>
      </c>
      <c r="V19">
        <v>-237.08272199999999</v>
      </c>
      <c r="W19">
        <v>115.29921299999999</v>
      </c>
      <c r="X19">
        <v>0.35713800000000001</v>
      </c>
      <c r="Y19">
        <v>12.254365</v>
      </c>
      <c r="Z19">
        <v>0.58608000000000005</v>
      </c>
      <c r="AA19">
        <v>315697.35945599998</v>
      </c>
      <c r="AB19">
        <f t="shared" si="0"/>
        <v>1.9793798343864226</v>
      </c>
      <c r="AC19">
        <v>0.91725999999999996</v>
      </c>
      <c r="AD19">
        <v>19.975968999999999</v>
      </c>
      <c r="AE19">
        <v>27.314032000000001</v>
      </c>
      <c r="AF19">
        <v>1.9794179999999999</v>
      </c>
      <c r="AG19">
        <v>68.107866999999999</v>
      </c>
      <c r="AH19">
        <v>56.276066</v>
      </c>
      <c r="AI19">
        <v>82.659718999999996</v>
      </c>
      <c r="AJ19">
        <v>42.960070000000002</v>
      </c>
      <c r="AK19">
        <v>35.572434999999999</v>
      </c>
      <c r="AL19">
        <v>60.455696000000003</v>
      </c>
      <c r="AM19">
        <v>78.668603000000004</v>
      </c>
      <c r="AN19">
        <v>15.2</v>
      </c>
      <c r="AO19">
        <v>21.558389999999999</v>
      </c>
      <c r="AQ19">
        <v>1</v>
      </c>
      <c r="AR19" t="s">
        <v>1</v>
      </c>
      <c r="AS19">
        <v>1</v>
      </c>
      <c r="AT19" t="s">
        <v>70</v>
      </c>
    </row>
    <row r="20" spans="1:46" x14ac:dyDescent="0.3">
      <c r="A20">
        <v>60.171317999999999</v>
      </c>
      <c r="B20">
        <v>69.981773000000004</v>
      </c>
      <c r="C20">
        <v>119.10151</v>
      </c>
      <c r="D20">
        <v>131.51709</v>
      </c>
      <c r="E20">
        <v>48.668725999999999</v>
      </c>
      <c r="F20">
        <v>63.313229</v>
      </c>
      <c r="G20">
        <v>59.343572999999999</v>
      </c>
      <c r="H20">
        <v>12.803158</v>
      </c>
      <c r="I20">
        <v>114.58781</v>
      </c>
      <c r="J20">
        <v>1.5585830000000001</v>
      </c>
      <c r="K20">
        <v>70.128848000000005</v>
      </c>
      <c r="L20">
        <v>60.879680999999998</v>
      </c>
      <c r="M20">
        <v>130.38638800000001</v>
      </c>
      <c r="N20">
        <v>116.469874</v>
      </c>
      <c r="O20">
        <v>128.45358400000001</v>
      </c>
      <c r="P20">
        <v>115.16459399999999</v>
      </c>
      <c r="Q20">
        <v>57.949213</v>
      </c>
      <c r="R20">
        <v>114.473738</v>
      </c>
      <c r="S20">
        <v>1.8370000000000001E-3</v>
      </c>
      <c r="T20">
        <v>1.2619E-2</v>
      </c>
      <c r="U20">
        <v>32</v>
      </c>
      <c r="V20">
        <v>-237.203945</v>
      </c>
      <c r="W20">
        <v>115.46529</v>
      </c>
      <c r="X20">
        <v>0.413547</v>
      </c>
      <c r="Y20">
        <v>12.261246</v>
      </c>
      <c r="Z20">
        <v>0.58617200000000003</v>
      </c>
      <c r="AA20">
        <v>318741.755527</v>
      </c>
      <c r="AB20">
        <f t="shared" si="0"/>
        <v>1.9793734616216982</v>
      </c>
      <c r="AC20">
        <v>0.917628</v>
      </c>
      <c r="AD20">
        <v>19.948578000000001</v>
      </c>
      <c r="AE20">
        <v>29.587686000000001</v>
      </c>
      <c r="AF20">
        <v>1.979382</v>
      </c>
      <c r="AG20">
        <v>67.757064999999997</v>
      </c>
      <c r="AH20">
        <v>53.528454000000004</v>
      </c>
      <c r="AI20">
        <v>82.553477000000001</v>
      </c>
      <c r="AJ20">
        <v>64.602529000000004</v>
      </c>
      <c r="AK20">
        <v>37.946091000000003</v>
      </c>
      <c r="AL20">
        <v>70.603617</v>
      </c>
      <c r="AM20">
        <v>75.331163000000004</v>
      </c>
      <c r="AN20">
        <v>20.2</v>
      </c>
      <c r="AO20">
        <v>7.9533019999999999</v>
      </c>
      <c r="AQ20">
        <v>1</v>
      </c>
      <c r="AR20" t="s">
        <v>1</v>
      </c>
      <c r="AS20">
        <v>1</v>
      </c>
      <c r="AT20" t="s">
        <v>71</v>
      </c>
    </row>
    <row r="21" spans="1:46" x14ac:dyDescent="0.3">
      <c r="A21">
        <v>60.182085999999998</v>
      </c>
      <c r="B21">
        <v>70.134715</v>
      </c>
      <c r="C21">
        <v>119.105355</v>
      </c>
      <c r="D21">
        <v>131.96711099999999</v>
      </c>
      <c r="E21">
        <v>48.808655999999999</v>
      </c>
      <c r="F21">
        <v>63.243834</v>
      </c>
      <c r="G21">
        <v>59.344112000000003</v>
      </c>
      <c r="H21">
        <v>12.773548</v>
      </c>
      <c r="I21">
        <v>114.465075</v>
      </c>
      <c r="J21">
        <v>1.5700339999999999</v>
      </c>
      <c r="K21">
        <v>70.271703000000002</v>
      </c>
      <c r="L21">
        <v>60.875599000000001</v>
      </c>
      <c r="M21">
        <v>130.84303299999999</v>
      </c>
      <c r="N21">
        <v>116.43195299999999</v>
      </c>
      <c r="O21">
        <v>128.91692499999999</v>
      </c>
      <c r="P21">
        <v>115.16236600000001</v>
      </c>
      <c r="Q21">
        <v>58.027652000000003</v>
      </c>
      <c r="R21">
        <v>114.50920499999999</v>
      </c>
      <c r="S21">
        <v>1.8400000000000001E-3</v>
      </c>
      <c r="T21">
        <v>1.2917E-2</v>
      </c>
      <c r="U21">
        <v>32</v>
      </c>
      <c r="V21">
        <v>-237.23355699999999</v>
      </c>
      <c r="W21">
        <v>115.40673700000001</v>
      </c>
      <c r="X21">
        <v>0.341694</v>
      </c>
      <c r="Y21">
        <v>12.239853</v>
      </c>
      <c r="Z21">
        <v>0.58667100000000005</v>
      </c>
      <c r="AA21">
        <v>318418.99347400002</v>
      </c>
      <c r="AB21">
        <f t="shared" si="0"/>
        <v>1.9790831942914044</v>
      </c>
      <c r="AC21">
        <v>0.91681400000000002</v>
      </c>
      <c r="AD21">
        <v>20.093374000000001</v>
      </c>
      <c r="AE21">
        <v>29.527795999999999</v>
      </c>
      <c r="AF21">
        <v>1.979104</v>
      </c>
      <c r="AG21">
        <v>67.803442000000004</v>
      </c>
      <c r="AH21">
        <v>53.414048000000001</v>
      </c>
      <c r="AI21">
        <v>82.474705999999998</v>
      </c>
      <c r="AJ21">
        <v>64.602529000000004</v>
      </c>
      <c r="AK21">
        <v>37.876989000000002</v>
      </c>
      <c r="AL21">
        <v>70.603617</v>
      </c>
      <c r="AM21">
        <v>75.294555000000003</v>
      </c>
      <c r="AN21">
        <v>20.2</v>
      </c>
      <c r="AO21">
        <v>8.3973359999999992</v>
      </c>
      <c r="AQ21">
        <v>1</v>
      </c>
      <c r="AR21" t="s">
        <v>1</v>
      </c>
      <c r="AS21">
        <v>1</v>
      </c>
      <c r="AT21" t="s">
        <v>72</v>
      </c>
    </row>
    <row r="22" spans="1:46" x14ac:dyDescent="0.3">
      <c r="A22">
        <v>54.787967999999999</v>
      </c>
      <c r="B22">
        <v>64.929399000000004</v>
      </c>
      <c r="C22">
        <v>138.88985700000001</v>
      </c>
      <c r="D22">
        <v>143.072599</v>
      </c>
      <c r="E22">
        <v>37.068151999999998</v>
      </c>
      <c r="F22">
        <v>57.554406999999998</v>
      </c>
      <c r="G22">
        <v>59.293025</v>
      </c>
      <c r="H22">
        <v>12.899055000000001</v>
      </c>
      <c r="I22">
        <v>135.16206299999999</v>
      </c>
      <c r="J22">
        <v>1.53105</v>
      </c>
      <c r="K22">
        <v>64.889792</v>
      </c>
      <c r="L22">
        <v>55.406562000000001</v>
      </c>
      <c r="M22">
        <v>141.84379300000001</v>
      </c>
      <c r="N22">
        <v>137.41950800000001</v>
      </c>
      <c r="O22">
        <v>139.49524</v>
      </c>
      <c r="P22">
        <v>136.266729</v>
      </c>
      <c r="Q22">
        <v>73.809229000000002</v>
      </c>
      <c r="R22">
        <v>135.64321799999999</v>
      </c>
      <c r="S22">
        <v>1.915E-3</v>
      </c>
      <c r="T22">
        <v>-1.893081</v>
      </c>
      <c r="U22">
        <v>32</v>
      </c>
      <c r="V22">
        <v>-237.108126</v>
      </c>
      <c r="W22">
        <v>136.42914099999999</v>
      </c>
      <c r="X22">
        <v>0.36070600000000003</v>
      </c>
      <c r="Y22">
        <v>13.59769</v>
      </c>
      <c r="Z22">
        <v>0.65566400000000002</v>
      </c>
      <c r="AA22">
        <v>269944.98484500003</v>
      </c>
      <c r="AB22">
        <f t="shared" si="0"/>
        <v>2.5350430408369955</v>
      </c>
      <c r="AC22">
        <v>0.91397099999999998</v>
      </c>
      <c r="AD22">
        <v>19.892979</v>
      </c>
      <c r="AE22">
        <v>24.649270999999999</v>
      </c>
      <c r="AF22">
        <v>2.5350470000000001</v>
      </c>
      <c r="AG22">
        <v>68.471566999999993</v>
      </c>
      <c r="AH22">
        <v>65.176086999999995</v>
      </c>
      <c r="AI22">
        <v>88.182036999999994</v>
      </c>
      <c r="AJ22">
        <v>76.159540000000007</v>
      </c>
      <c r="AK22">
        <v>42.382623000000002</v>
      </c>
      <c r="AL22">
        <v>51.871616000000003</v>
      </c>
      <c r="AM22">
        <v>66.653198000000003</v>
      </c>
      <c r="AN22">
        <v>20.475027000000001</v>
      </c>
      <c r="AO22">
        <v>13.974258000000001</v>
      </c>
      <c r="AQ22">
        <v>1</v>
      </c>
      <c r="AR22" t="s">
        <v>1</v>
      </c>
      <c r="AS22">
        <v>1</v>
      </c>
      <c r="AT22" t="s">
        <v>73</v>
      </c>
    </row>
    <row r="23" spans="1:46" x14ac:dyDescent="0.3">
      <c r="A23">
        <v>54.786481999999999</v>
      </c>
      <c r="B23">
        <v>65.042652000000004</v>
      </c>
      <c r="C23">
        <v>161.20342099999999</v>
      </c>
      <c r="D23">
        <v>154.46652700000001</v>
      </c>
      <c r="E23">
        <v>41.999367999999997</v>
      </c>
      <c r="F23">
        <v>57.177998000000002</v>
      </c>
      <c r="G23">
        <v>59.215440000000001</v>
      </c>
      <c r="H23">
        <v>12.937484</v>
      </c>
      <c r="I23">
        <v>157.99215799999999</v>
      </c>
      <c r="J23">
        <v>1.601823</v>
      </c>
      <c r="K23">
        <v>65.005133000000001</v>
      </c>
      <c r="L23">
        <v>55.407418999999997</v>
      </c>
      <c r="M23">
        <v>153.18182300000001</v>
      </c>
      <c r="N23">
        <v>160.48151100000001</v>
      </c>
      <c r="O23">
        <v>150.57208900000001</v>
      </c>
      <c r="P23">
        <v>159.37973400000001</v>
      </c>
      <c r="Q23">
        <v>79.188282000000001</v>
      </c>
      <c r="R23">
        <v>158.65769399999999</v>
      </c>
      <c r="S23">
        <v>1.9849999999999998E-3</v>
      </c>
      <c r="T23">
        <v>-1.744356</v>
      </c>
      <c r="U23">
        <v>32</v>
      </c>
      <c r="V23">
        <v>-237.06962100000001</v>
      </c>
      <c r="W23">
        <v>159.38869299999999</v>
      </c>
      <c r="X23">
        <v>0.37860100000000002</v>
      </c>
      <c r="Y23">
        <v>15.252437</v>
      </c>
      <c r="Z23">
        <v>0.67474900000000004</v>
      </c>
      <c r="AA23">
        <v>262547.98944899999</v>
      </c>
      <c r="AB23">
        <f t="shared" si="0"/>
        <v>2.9423940927617873</v>
      </c>
      <c r="AC23">
        <v>0.90947900000000004</v>
      </c>
      <c r="AD23">
        <v>20.007417</v>
      </c>
      <c r="AE23">
        <v>29.776990999999999</v>
      </c>
      <c r="AF23">
        <v>2.942456</v>
      </c>
      <c r="AG23">
        <v>69.057249999999996</v>
      </c>
      <c r="AH23">
        <v>66.146564999999995</v>
      </c>
      <c r="AI23">
        <v>94.595489999999998</v>
      </c>
      <c r="AJ23">
        <v>92.16</v>
      </c>
      <c r="AK23">
        <v>39.259552999999997</v>
      </c>
      <c r="AL23">
        <v>41.599010999999997</v>
      </c>
      <c r="AM23">
        <v>63.824931999999997</v>
      </c>
      <c r="AN23">
        <v>18.734176999999999</v>
      </c>
      <c r="AO23">
        <v>18.054655</v>
      </c>
      <c r="AQ23">
        <v>1</v>
      </c>
      <c r="AR23" t="s">
        <v>1</v>
      </c>
      <c r="AS23">
        <v>1</v>
      </c>
      <c r="AT23" t="s">
        <v>74</v>
      </c>
    </row>
    <row r="24" spans="1:46" x14ac:dyDescent="0.3">
      <c r="A24">
        <v>54.792845999999997</v>
      </c>
      <c r="B24">
        <v>65.762929</v>
      </c>
      <c r="C24">
        <v>161.18167800000001</v>
      </c>
      <c r="D24">
        <v>154.99034800000001</v>
      </c>
      <c r="E24">
        <v>43.034067</v>
      </c>
      <c r="F24">
        <v>57.289740000000002</v>
      </c>
      <c r="G24">
        <v>59.216875000000002</v>
      </c>
      <c r="H24">
        <v>12.790272999999999</v>
      </c>
      <c r="I24">
        <v>157.93469400000001</v>
      </c>
      <c r="J24">
        <v>1.597199</v>
      </c>
      <c r="K24">
        <v>65.759608999999998</v>
      </c>
      <c r="L24">
        <v>55.433886000000001</v>
      </c>
      <c r="M24">
        <v>153.69268199999999</v>
      </c>
      <c r="N24">
        <v>160.46141299999999</v>
      </c>
      <c r="O24">
        <v>151.07052100000001</v>
      </c>
      <c r="P24">
        <v>159.31648799999999</v>
      </c>
      <c r="Q24">
        <v>88.808858000000001</v>
      </c>
      <c r="R24">
        <v>158.70039399999999</v>
      </c>
      <c r="S24">
        <v>2.0219999999999999E-3</v>
      </c>
      <c r="T24">
        <v>-1.7376199999999999</v>
      </c>
      <c r="U24">
        <v>32</v>
      </c>
      <c r="V24">
        <v>-237.216847</v>
      </c>
      <c r="W24">
        <v>159.37867600000001</v>
      </c>
      <c r="X24">
        <v>0.37735600000000002</v>
      </c>
      <c r="Y24">
        <v>15.258953999999999</v>
      </c>
      <c r="Z24">
        <v>0.677006</v>
      </c>
      <c r="AA24">
        <v>253073.92040199999</v>
      </c>
      <c r="AB24">
        <f t="shared" si="0"/>
        <v>2.9416555219635794</v>
      </c>
      <c r="AC24">
        <v>0.912879</v>
      </c>
      <c r="AD24">
        <v>20.722123</v>
      </c>
      <c r="AE24">
        <v>20.173324000000001</v>
      </c>
      <c r="AF24">
        <v>2.9416509999999998</v>
      </c>
      <c r="AG24">
        <v>69.141360000000006</v>
      </c>
      <c r="AH24">
        <v>77.212209999999999</v>
      </c>
      <c r="AI24">
        <v>93.703631999999999</v>
      </c>
      <c r="AJ24">
        <v>63</v>
      </c>
      <c r="AK24">
        <v>52.037650999999997</v>
      </c>
      <c r="AL24">
        <v>41.59</v>
      </c>
      <c r="AM24">
        <v>64.314347999999995</v>
      </c>
      <c r="AN24">
        <v>22.519760000000002</v>
      </c>
      <c r="AO24">
        <v>17.934108999999999</v>
      </c>
      <c r="AQ24">
        <v>1</v>
      </c>
      <c r="AR24" t="s">
        <v>1</v>
      </c>
      <c r="AS24">
        <v>1</v>
      </c>
      <c r="AT24" t="s">
        <v>75</v>
      </c>
    </row>
    <row r="25" spans="1:46" x14ac:dyDescent="0.3">
      <c r="A25">
        <v>54.786802999999999</v>
      </c>
      <c r="B25">
        <v>65.012958999999995</v>
      </c>
      <c r="C25">
        <v>186.002714</v>
      </c>
      <c r="D25">
        <v>166.44966500000001</v>
      </c>
      <c r="E25">
        <v>44.820650999999998</v>
      </c>
      <c r="F25">
        <v>56.967984000000001</v>
      </c>
      <c r="G25">
        <v>59.122503000000002</v>
      </c>
      <c r="H25">
        <v>12.806051999999999</v>
      </c>
      <c r="I25">
        <v>183.15190699999999</v>
      </c>
      <c r="J25">
        <v>1.6108769999999999</v>
      </c>
      <c r="K25">
        <v>64.927751999999998</v>
      </c>
      <c r="L25">
        <v>55.434821999999997</v>
      </c>
      <c r="M25">
        <v>165.02492799999999</v>
      </c>
      <c r="N25">
        <v>186.08309800000001</v>
      </c>
      <c r="O25">
        <v>162.08748900000001</v>
      </c>
      <c r="P25">
        <v>184.58596399999999</v>
      </c>
      <c r="Q25">
        <v>94.283286000000004</v>
      </c>
      <c r="R25">
        <v>184.016593</v>
      </c>
      <c r="S25">
        <v>1.9889999999999999E-3</v>
      </c>
      <c r="T25">
        <v>-1.6198520000000001</v>
      </c>
      <c r="U25">
        <v>32</v>
      </c>
      <c r="V25">
        <v>-237.20093900000001</v>
      </c>
      <c r="W25">
        <v>184.61099100000001</v>
      </c>
      <c r="X25">
        <v>0.38001800000000002</v>
      </c>
      <c r="Y25">
        <v>17.087978</v>
      </c>
      <c r="Z25">
        <v>0.67997200000000002</v>
      </c>
      <c r="AA25">
        <v>245360.570683</v>
      </c>
      <c r="AB25">
        <f t="shared" si="0"/>
        <v>3.3950277040257304</v>
      </c>
      <c r="AC25">
        <v>0.90748399999999996</v>
      </c>
      <c r="AD25">
        <v>19.976497999999999</v>
      </c>
      <c r="AE25">
        <v>25.007154</v>
      </c>
      <c r="AF25">
        <v>3.395032</v>
      </c>
      <c r="AG25">
        <v>67.867574000000005</v>
      </c>
      <c r="AH25">
        <v>76.899918</v>
      </c>
      <c r="AI25">
        <v>98.625836000000007</v>
      </c>
      <c r="AJ25">
        <v>13.599855</v>
      </c>
      <c r="AK25">
        <v>45.772105000000003</v>
      </c>
      <c r="AL25">
        <v>32.590000000000003</v>
      </c>
      <c r="AM25">
        <v>61.367263999999999</v>
      </c>
      <c r="AN25">
        <v>20.652000000000001</v>
      </c>
      <c r="AO25">
        <v>22.531358999999998</v>
      </c>
      <c r="AQ25">
        <v>1</v>
      </c>
      <c r="AR25" t="s">
        <v>1</v>
      </c>
      <c r="AS25">
        <v>1</v>
      </c>
      <c r="AT25" t="s">
        <v>76</v>
      </c>
    </row>
    <row r="26" spans="1:46" x14ac:dyDescent="0.3">
      <c r="A26">
        <v>54.789957999999999</v>
      </c>
      <c r="B26">
        <v>64.827490999999995</v>
      </c>
      <c r="C26">
        <v>212.88939300000001</v>
      </c>
      <c r="D26">
        <v>178.79515000000001</v>
      </c>
      <c r="E26">
        <v>52.205278999999997</v>
      </c>
      <c r="F26">
        <v>56.720851000000003</v>
      </c>
      <c r="G26">
        <v>59.025170000000003</v>
      </c>
      <c r="H26">
        <v>12.678706999999999</v>
      </c>
      <c r="I26">
        <v>210.439234</v>
      </c>
      <c r="J26">
        <v>1.615604</v>
      </c>
      <c r="K26">
        <v>64.731915000000001</v>
      </c>
      <c r="L26">
        <v>55.430278999999999</v>
      </c>
      <c r="M26">
        <v>177.209046</v>
      </c>
      <c r="N26">
        <v>213.77562399999999</v>
      </c>
      <c r="O26">
        <v>173.916991</v>
      </c>
      <c r="P26">
        <v>212.096822</v>
      </c>
      <c r="Q26">
        <v>112.537167</v>
      </c>
      <c r="R26">
        <v>211.42536999999999</v>
      </c>
      <c r="S26">
        <v>2.0049999999999998E-3</v>
      </c>
      <c r="T26">
        <v>-1.501711</v>
      </c>
      <c r="U26">
        <v>32</v>
      </c>
      <c r="V26">
        <v>-237.32840300000001</v>
      </c>
      <c r="W26">
        <v>211.896241</v>
      </c>
      <c r="X26">
        <v>0.39415499999999998</v>
      </c>
      <c r="Y26">
        <v>19.105042000000001</v>
      </c>
      <c r="Z26">
        <v>0.67206600000000005</v>
      </c>
      <c r="AA26">
        <v>224603.135262</v>
      </c>
      <c r="AB26">
        <f t="shared" si="0"/>
        <v>3.8855549588119782</v>
      </c>
      <c r="AC26">
        <v>0.90453799999999995</v>
      </c>
      <c r="AD26">
        <v>19.786480000000001</v>
      </c>
      <c r="AE26">
        <v>16.771360000000001</v>
      </c>
      <c r="AF26">
        <v>3.8855559999999998</v>
      </c>
      <c r="AG26">
        <v>67.973727999999994</v>
      </c>
      <c r="AH26">
        <v>80.098761999999994</v>
      </c>
      <c r="AI26">
        <v>104.418977</v>
      </c>
      <c r="AJ26">
        <v>37.468353999999998</v>
      </c>
      <c r="AK26">
        <v>56.211250999999997</v>
      </c>
      <c r="AL26">
        <v>32.590000000000003</v>
      </c>
      <c r="AM26">
        <v>52.634056000000001</v>
      </c>
      <c r="AN26">
        <v>27.306260000000002</v>
      </c>
      <c r="AO26">
        <v>25.310662000000001</v>
      </c>
      <c r="AQ26">
        <v>1</v>
      </c>
      <c r="AR26" t="s">
        <v>1</v>
      </c>
      <c r="AS26">
        <v>1</v>
      </c>
      <c r="AT26" t="s">
        <v>77</v>
      </c>
    </row>
    <row r="27" spans="1:46" x14ac:dyDescent="0.3">
      <c r="A27">
        <v>54.783633999999999</v>
      </c>
      <c r="B27">
        <v>65.112166000000002</v>
      </c>
      <c r="C27">
        <v>138.924477</v>
      </c>
      <c r="D27">
        <v>140.01799199999999</v>
      </c>
      <c r="E27">
        <v>50.875734999999999</v>
      </c>
      <c r="F27">
        <v>48.905068999999997</v>
      </c>
      <c r="G27">
        <v>58.583986000000003</v>
      </c>
      <c r="H27">
        <v>12.882009999999999</v>
      </c>
      <c r="I27">
        <v>136.34580199999999</v>
      </c>
      <c r="J27">
        <v>0.89185199999999998</v>
      </c>
      <c r="K27">
        <v>64.924806000000004</v>
      </c>
      <c r="L27">
        <v>55.230224</v>
      </c>
      <c r="M27">
        <v>138.75362899999999</v>
      </c>
      <c r="N27">
        <v>138.178337</v>
      </c>
      <c r="O27">
        <v>136.24256500000001</v>
      </c>
      <c r="P27">
        <v>137.344641</v>
      </c>
      <c r="Q27">
        <v>75.690296000000004</v>
      </c>
      <c r="R27">
        <v>136.874281</v>
      </c>
      <c r="S27">
        <v>1.9810000000000001E-3</v>
      </c>
      <c r="T27">
        <v>-1.91191</v>
      </c>
      <c r="U27">
        <v>32</v>
      </c>
      <c r="V27">
        <v>-237.12456</v>
      </c>
      <c r="W27">
        <v>137.582561</v>
      </c>
      <c r="X27">
        <v>0.213449</v>
      </c>
      <c r="Y27">
        <v>10.763942999999999</v>
      </c>
      <c r="Z27">
        <v>0.70443</v>
      </c>
      <c r="AA27">
        <v>227740.97689799999</v>
      </c>
      <c r="AB27">
        <f t="shared" si="0"/>
        <v>2.5358755317327066</v>
      </c>
      <c r="AC27">
        <v>0.78648200000000001</v>
      </c>
      <c r="AD27">
        <v>20.080037999999998</v>
      </c>
      <c r="AE27">
        <v>23.364051</v>
      </c>
      <c r="AF27">
        <v>2.5359150000000001</v>
      </c>
      <c r="AG27">
        <v>67.588939999999994</v>
      </c>
      <c r="AH27">
        <v>68.017802000000003</v>
      </c>
      <c r="AI27">
        <v>87.719920000000002</v>
      </c>
      <c r="AJ27">
        <v>27.098226</v>
      </c>
      <c r="AK27">
        <v>44.404617000000002</v>
      </c>
      <c r="AL27">
        <v>49.240506000000003</v>
      </c>
      <c r="AM27">
        <v>56.472132999999999</v>
      </c>
      <c r="AN27">
        <v>18</v>
      </c>
      <c r="AO27">
        <v>7.0903179999999999</v>
      </c>
      <c r="AQ27">
        <v>1</v>
      </c>
      <c r="AR27" t="s">
        <v>1</v>
      </c>
      <c r="AS27">
        <v>1</v>
      </c>
      <c r="AT27" t="s">
        <v>78</v>
      </c>
    </row>
    <row r="28" spans="1:46" x14ac:dyDescent="0.3">
      <c r="A28">
        <v>54.797117</v>
      </c>
      <c r="B28">
        <v>65.424845000000005</v>
      </c>
      <c r="C28">
        <v>138.926254</v>
      </c>
      <c r="D28">
        <v>141.742503</v>
      </c>
      <c r="E28">
        <v>43.242702000000001</v>
      </c>
      <c r="F28">
        <v>53.466020999999998</v>
      </c>
      <c r="G28">
        <v>54.897824</v>
      </c>
      <c r="H28">
        <v>12.712364000000001</v>
      </c>
      <c r="I28">
        <v>135.586828</v>
      </c>
      <c r="J28">
        <v>0.94192600000000004</v>
      </c>
      <c r="K28">
        <v>65.390154999999993</v>
      </c>
      <c r="L28">
        <v>55.273397000000003</v>
      </c>
      <c r="M28">
        <v>140.51181</v>
      </c>
      <c r="N28">
        <v>137.70528300000001</v>
      </c>
      <c r="O28">
        <v>138.073871</v>
      </c>
      <c r="P28">
        <v>136.62760299999999</v>
      </c>
      <c r="Q28">
        <v>79.486998999999997</v>
      </c>
      <c r="R28">
        <v>136.187288</v>
      </c>
      <c r="S28">
        <v>2.016E-3</v>
      </c>
      <c r="T28">
        <v>-1.9088270000000001</v>
      </c>
      <c r="U28">
        <v>32</v>
      </c>
      <c r="V28">
        <v>-237.29438099999999</v>
      </c>
      <c r="W28">
        <v>136.871588</v>
      </c>
      <c r="X28">
        <v>0.27081499999999997</v>
      </c>
      <c r="Y28">
        <v>12.164358</v>
      </c>
      <c r="Z28">
        <v>0.68185799999999996</v>
      </c>
      <c r="AA28">
        <v>245309.04780500001</v>
      </c>
      <c r="AB28">
        <f t="shared" si="0"/>
        <v>2.5352840004338186</v>
      </c>
      <c r="AC28">
        <v>0.91806699999999997</v>
      </c>
      <c r="AD28">
        <v>20.379584999999999</v>
      </c>
      <c r="AE28">
        <v>19.234567999999999</v>
      </c>
      <c r="AF28">
        <v>2.535247</v>
      </c>
      <c r="AG28">
        <v>68.240380999999999</v>
      </c>
      <c r="AH28">
        <v>71.592789999999994</v>
      </c>
      <c r="AI28">
        <v>87.947136999999998</v>
      </c>
      <c r="AJ28">
        <v>24.8</v>
      </c>
      <c r="AK28">
        <v>56.823092000000003</v>
      </c>
      <c r="AL28">
        <v>60</v>
      </c>
      <c r="AM28">
        <v>52.893284000000001</v>
      </c>
      <c r="AN28">
        <v>19</v>
      </c>
      <c r="AO28">
        <v>12.422091999999999</v>
      </c>
      <c r="AQ28">
        <v>1</v>
      </c>
      <c r="AR28" t="s">
        <v>1</v>
      </c>
      <c r="AS28">
        <v>1</v>
      </c>
      <c r="AT28" t="s">
        <v>79</v>
      </c>
    </row>
    <row r="29" spans="1:46" x14ac:dyDescent="0.3">
      <c r="A29">
        <v>54.793802999999997</v>
      </c>
      <c r="B29">
        <v>64.988063999999994</v>
      </c>
      <c r="C29">
        <v>138.92095699999999</v>
      </c>
      <c r="D29">
        <v>141.34949399999999</v>
      </c>
      <c r="E29">
        <v>43.057704999999999</v>
      </c>
      <c r="F29">
        <v>53.515216000000002</v>
      </c>
      <c r="G29">
        <v>54.895369000000002</v>
      </c>
      <c r="H29">
        <v>12.707392</v>
      </c>
      <c r="I29">
        <v>135.55573200000001</v>
      </c>
      <c r="J29">
        <v>0.93737999999999999</v>
      </c>
      <c r="K29">
        <v>64.933380999999997</v>
      </c>
      <c r="L29">
        <v>55.271987000000003</v>
      </c>
      <c r="M29">
        <v>140.127388</v>
      </c>
      <c r="N29">
        <v>137.66449600000001</v>
      </c>
      <c r="O29">
        <v>137.71855300000001</v>
      </c>
      <c r="P29">
        <v>136.62660099999999</v>
      </c>
      <c r="Q29">
        <v>79.661799000000002</v>
      </c>
      <c r="R29">
        <v>136.170413</v>
      </c>
      <c r="S29">
        <v>2.0179999999999998E-3</v>
      </c>
      <c r="T29">
        <v>-1.910209</v>
      </c>
      <c r="U29">
        <v>32</v>
      </c>
      <c r="V29">
        <v>-237.29941700000001</v>
      </c>
      <c r="W29">
        <v>136.86179200000001</v>
      </c>
      <c r="X29">
        <v>0.26891300000000001</v>
      </c>
      <c r="Y29">
        <v>12.166356</v>
      </c>
      <c r="Z29">
        <v>0.68155699999999997</v>
      </c>
      <c r="AA29">
        <v>245049.21257500001</v>
      </c>
      <c r="AB29">
        <f t="shared" si="0"/>
        <v>2.5353406661698585</v>
      </c>
      <c r="AC29">
        <v>0.91794100000000001</v>
      </c>
      <c r="AD29">
        <v>19.945232000000001</v>
      </c>
      <c r="AE29">
        <v>19.052291</v>
      </c>
      <c r="AF29">
        <v>2.535317</v>
      </c>
      <c r="AG29">
        <v>68.158608999999998</v>
      </c>
      <c r="AH29">
        <v>71.748363999999995</v>
      </c>
      <c r="AI29">
        <v>87.760469999999998</v>
      </c>
      <c r="AJ29">
        <v>24.8</v>
      </c>
      <c r="AK29">
        <v>57.472253000000002</v>
      </c>
      <c r="AL29">
        <v>60</v>
      </c>
      <c r="AM29">
        <v>52.822997000000001</v>
      </c>
      <c r="AN29">
        <v>19</v>
      </c>
      <c r="AO29">
        <v>12.554596999999999</v>
      </c>
      <c r="AQ29">
        <v>1</v>
      </c>
      <c r="AR29" t="s">
        <v>1</v>
      </c>
      <c r="AS29">
        <v>1</v>
      </c>
      <c r="AT29" t="s">
        <v>80</v>
      </c>
    </row>
    <row r="30" spans="1:46" x14ac:dyDescent="0.3">
      <c r="A30">
        <v>54.784843000000002</v>
      </c>
      <c r="B30">
        <v>65.373309000000006</v>
      </c>
      <c r="C30">
        <v>138.94314299999999</v>
      </c>
      <c r="D30">
        <v>143.441778</v>
      </c>
      <c r="E30">
        <v>41.144098999999997</v>
      </c>
      <c r="F30">
        <v>57.673333</v>
      </c>
      <c r="G30">
        <v>59.786842999999998</v>
      </c>
      <c r="H30">
        <v>12.658815000000001</v>
      </c>
      <c r="I30">
        <v>135.00267099999999</v>
      </c>
      <c r="J30">
        <v>1.2686329999999999</v>
      </c>
      <c r="K30">
        <v>65.367028000000005</v>
      </c>
      <c r="L30">
        <v>55.282431000000003</v>
      </c>
      <c r="M30">
        <v>142.209981</v>
      </c>
      <c r="N30">
        <v>137.31403499999999</v>
      </c>
      <c r="O30">
        <v>139.82015999999999</v>
      </c>
      <c r="P30">
        <v>136.16364999999999</v>
      </c>
      <c r="Q30">
        <v>81.781058999999999</v>
      </c>
      <c r="R30">
        <v>135.55712500000001</v>
      </c>
      <c r="S30">
        <v>1.9680000000000001E-3</v>
      </c>
      <c r="T30">
        <v>-1.171241</v>
      </c>
      <c r="U30">
        <v>32</v>
      </c>
      <c r="V30">
        <v>-237.34821299999999</v>
      </c>
      <c r="W30">
        <v>136.36973800000001</v>
      </c>
      <c r="X30">
        <v>0.36732100000000001</v>
      </c>
      <c r="Y30">
        <v>13.606073</v>
      </c>
      <c r="Z30">
        <v>0.65776000000000001</v>
      </c>
      <c r="AA30">
        <v>262037.371461</v>
      </c>
      <c r="AB30">
        <f t="shared" si="0"/>
        <v>2.5361602843326572</v>
      </c>
      <c r="AC30">
        <v>0.90942900000000004</v>
      </c>
      <c r="AD30">
        <v>20.340046999999998</v>
      </c>
      <c r="AE30">
        <v>16.636738999999999</v>
      </c>
      <c r="AF30">
        <v>2.5361929999999999</v>
      </c>
      <c r="AG30">
        <v>68.408505000000005</v>
      </c>
      <c r="AH30">
        <v>73.579420999999996</v>
      </c>
      <c r="AI30">
        <v>87.717276999999996</v>
      </c>
      <c r="AJ30">
        <v>2.1859449999999998</v>
      </c>
      <c r="AK30">
        <v>55.256335999999997</v>
      </c>
      <c r="AL30">
        <v>66.596149999999994</v>
      </c>
      <c r="AM30">
        <v>51.382815000000001</v>
      </c>
      <c r="AN30">
        <v>22.892779999999998</v>
      </c>
      <c r="AO30">
        <v>16.643833999999998</v>
      </c>
      <c r="AQ30">
        <v>1</v>
      </c>
      <c r="AR30" t="s">
        <v>1</v>
      </c>
      <c r="AS30">
        <v>1</v>
      </c>
      <c r="AT30" t="s">
        <v>81</v>
      </c>
    </row>
    <row r="31" spans="1:46" x14ac:dyDescent="0.3">
      <c r="A31">
        <v>60.179321999999999</v>
      </c>
      <c r="B31">
        <v>70.008830000000003</v>
      </c>
      <c r="C31">
        <v>138.90274199999999</v>
      </c>
      <c r="D31">
        <v>141.537395</v>
      </c>
      <c r="E31">
        <v>47.034888000000002</v>
      </c>
      <c r="F31">
        <v>63.229788999999997</v>
      </c>
      <c r="G31">
        <v>59.779411000000003</v>
      </c>
      <c r="H31">
        <v>12.667615</v>
      </c>
      <c r="I31">
        <v>134.63511800000001</v>
      </c>
      <c r="J31">
        <v>1.5329090000000001</v>
      </c>
      <c r="K31">
        <v>70.119737000000001</v>
      </c>
      <c r="L31">
        <v>60.791932000000003</v>
      </c>
      <c r="M31">
        <v>140.36590899999999</v>
      </c>
      <c r="N31">
        <v>136.959878</v>
      </c>
      <c r="O31">
        <v>138.242931</v>
      </c>
      <c r="P31">
        <v>135.74962500000001</v>
      </c>
      <c r="Q31">
        <v>83.717653999999996</v>
      </c>
      <c r="R31">
        <v>135.00438600000001</v>
      </c>
      <c r="S31">
        <v>1.8860000000000001E-3</v>
      </c>
      <c r="T31">
        <v>1.383E-2</v>
      </c>
      <c r="U31">
        <v>32</v>
      </c>
      <c r="V31">
        <v>-237.339473</v>
      </c>
      <c r="W31">
        <v>135.88559900000001</v>
      </c>
      <c r="X31">
        <v>0.392152</v>
      </c>
      <c r="Y31">
        <v>13.690993000000001</v>
      </c>
      <c r="Z31">
        <v>0.64332599999999995</v>
      </c>
      <c r="AA31">
        <v>286923.78010700003</v>
      </c>
      <c r="AB31">
        <f t="shared" si="0"/>
        <v>2.3081473400448078</v>
      </c>
      <c r="AC31">
        <v>0.90967100000000001</v>
      </c>
      <c r="AD31">
        <v>19.968959000000002</v>
      </c>
      <c r="AE31">
        <v>14.429861000000001</v>
      </c>
      <c r="AF31">
        <v>2.3081649999999998</v>
      </c>
      <c r="AG31">
        <v>67.950453999999993</v>
      </c>
      <c r="AH31">
        <v>75.281216999999998</v>
      </c>
      <c r="AI31">
        <v>86.707036000000002</v>
      </c>
      <c r="AJ31">
        <v>9.74</v>
      </c>
      <c r="AK31">
        <v>54.176231000000001</v>
      </c>
      <c r="AL31">
        <v>65.59</v>
      </c>
      <c r="AM31">
        <v>61.122624000000002</v>
      </c>
      <c r="AN31">
        <v>24.5</v>
      </c>
      <c r="AO31">
        <v>15.709827000000001</v>
      </c>
      <c r="AQ31">
        <v>1</v>
      </c>
      <c r="AR31" t="s">
        <v>1</v>
      </c>
      <c r="AS31">
        <v>1</v>
      </c>
      <c r="AT31" t="s">
        <v>82</v>
      </c>
    </row>
    <row r="32" spans="1:46" x14ac:dyDescent="0.3">
      <c r="A32">
        <v>49.78004</v>
      </c>
      <c r="B32">
        <v>60.013008999999997</v>
      </c>
      <c r="C32">
        <v>138.86313999999999</v>
      </c>
      <c r="D32">
        <v>145.51304300000001</v>
      </c>
      <c r="E32">
        <v>31.280570999999998</v>
      </c>
      <c r="F32">
        <v>52.462491999999997</v>
      </c>
      <c r="G32">
        <v>59.788722999999997</v>
      </c>
      <c r="H32">
        <v>12.664662999999999</v>
      </c>
      <c r="I32">
        <v>135.529157</v>
      </c>
      <c r="J32">
        <v>1.4203319999999999</v>
      </c>
      <c r="K32">
        <v>59.798329000000003</v>
      </c>
      <c r="L32">
        <v>50.303412999999999</v>
      </c>
      <c r="M32">
        <v>144.21821499999999</v>
      </c>
      <c r="N32">
        <v>137.762449</v>
      </c>
      <c r="O32">
        <v>141.69401400000001</v>
      </c>
      <c r="P32">
        <v>136.73066</v>
      </c>
      <c r="Q32">
        <v>84.082907000000006</v>
      </c>
      <c r="R32">
        <v>136.15483699999999</v>
      </c>
      <c r="S32">
        <v>1.9419999999999999E-3</v>
      </c>
      <c r="T32">
        <v>-1.8734850000000001</v>
      </c>
      <c r="U32">
        <v>32</v>
      </c>
      <c r="V32">
        <v>-237.34252499999999</v>
      </c>
      <c r="W32">
        <v>136.82785999999999</v>
      </c>
      <c r="X32">
        <v>0.34564800000000001</v>
      </c>
      <c r="Y32">
        <v>13.594868999999999</v>
      </c>
      <c r="Z32">
        <v>0.65947</v>
      </c>
      <c r="AA32">
        <v>233930.72188900001</v>
      </c>
      <c r="AB32">
        <f t="shared" si="0"/>
        <v>2.7895345202615345</v>
      </c>
      <c r="AC32">
        <v>0.90638799999999997</v>
      </c>
      <c r="AD32">
        <v>19.973056</v>
      </c>
      <c r="AE32">
        <v>14.623124000000001</v>
      </c>
      <c r="AF32">
        <v>2.7895409999999998</v>
      </c>
      <c r="AG32">
        <v>68.492396999999997</v>
      </c>
      <c r="AH32">
        <v>75.750478000000001</v>
      </c>
      <c r="AI32">
        <v>87.206378999999998</v>
      </c>
      <c r="AJ32">
        <v>10.1</v>
      </c>
      <c r="AK32">
        <v>53.360145000000003</v>
      </c>
      <c r="AL32">
        <v>52.496057999999998</v>
      </c>
      <c r="AM32">
        <v>55.956584999999997</v>
      </c>
      <c r="AN32">
        <v>24.757679</v>
      </c>
      <c r="AO32">
        <v>13.155863999999999</v>
      </c>
      <c r="AQ32">
        <v>1</v>
      </c>
      <c r="AR32" t="s">
        <v>1</v>
      </c>
      <c r="AS32">
        <v>1</v>
      </c>
      <c r="AT32" t="s">
        <v>83</v>
      </c>
    </row>
    <row r="33" spans="1:46" x14ac:dyDescent="0.3">
      <c r="A33">
        <v>40.821311999999999</v>
      </c>
      <c r="B33">
        <v>50.063107000000002</v>
      </c>
      <c r="C33">
        <v>139.08169899999999</v>
      </c>
      <c r="D33">
        <v>151.79697200000001</v>
      </c>
      <c r="E33">
        <v>43.153052000000002</v>
      </c>
      <c r="F33">
        <v>43.076517000000003</v>
      </c>
      <c r="G33">
        <v>59.780783999999997</v>
      </c>
      <c r="H33">
        <v>12.699335</v>
      </c>
      <c r="I33">
        <v>136.47595699999999</v>
      </c>
      <c r="J33">
        <v>1.225206</v>
      </c>
      <c r="K33">
        <v>48.981113000000001</v>
      </c>
      <c r="L33">
        <v>41.359532999999999</v>
      </c>
      <c r="M33">
        <v>150.23032000000001</v>
      </c>
      <c r="N33">
        <v>138.49544700000001</v>
      </c>
      <c r="O33">
        <v>146.96843899999999</v>
      </c>
      <c r="P33">
        <v>137.63066599999999</v>
      </c>
      <c r="Q33">
        <v>82.972080000000005</v>
      </c>
      <c r="R33">
        <v>137.093559</v>
      </c>
      <c r="S33">
        <v>2.032E-3</v>
      </c>
      <c r="T33">
        <v>1.5474E-2</v>
      </c>
      <c r="U33">
        <v>32</v>
      </c>
      <c r="V33">
        <v>-237.30775700000001</v>
      </c>
      <c r="W33">
        <v>137.71232499999999</v>
      </c>
      <c r="X33">
        <v>0.37563999999999997</v>
      </c>
      <c r="Y33">
        <v>13.558210000000001</v>
      </c>
      <c r="Z33">
        <v>0.64888900000000005</v>
      </c>
      <c r="AA33">
        <v>189995.20377399999</v>
      </c>
      <c r="AB33">
        <f t="shared" si="0"/>
        <v>3.407085470452297</v>
      </c>
      <c r="AC33">
        <v>0.90055099999999999</v>
      </c>
      <c r="AD33">
        <v>20.021991</v>
      </c>
      <c r="AE33">
        <v>16.185433</v>
      </c>
      <c r="AF33">
        <v>3.4071250000000002</v>
      </c>
      <c r="AG33">
        <v>68.646401999999995</v>
      </c>
      <c r="AH33">
        <v>74.936773000000002</v>
      </c>
      <c r="AI33">
        <v>88.045276999999999</v>
      </c>
      <c r="AJ33">
        <v>10</v>
      </c>
      <c r="AK33">
        <v>47.768627000000002</v>
      </c>
      <c r="AL33">
        <v>45.7</v>
      </c>
      <c r="AM33">
        <v>50.122515</v>
      </c>
      <c r="AN33">
        <v>23.322962</v>
      </c>
      <c r="AO33">
        <v>12.435371</v>
      </c>
      <c r="AQ33">
        <v>1</v>
      </c>
      <c r="AR33" t="s">
        <v>1</v>
      </c>
      <c r="AS33">
        <v>1</v>
      </c>
      <c r="AT33" t="s">
        <v>84</v>
      </c>
    </row>
    <row r="34" spans="1:46" x14ac:dyDescent="0.3">
      <c r="A34">
        <v>33.159305000000003</v>
      </c>
      <c r="B34">
        <v>39.958374999999997</v>
      </c>
      <c r="C34">
        <v>138.88256200000001</v>
      </c>
      <c r="D34">
        <v>161.194097</v>
      </c>
      <c r="E34">
        <v>50.872377</v>
      </c>
      <c r="F34">
        <v>35.240316</v>
      </c>
      <c r="G34">
        <v>59.795189999999998</v>
      </c>
      <c r="H34">
        <v>12.781648000000001</v>
      </c>
      <c r="I34">
        <v>136.70803000000001</v>
      </c>
      <c r="J34">
        <v>1.3636109999999999</v>
      </c>
      <c r="K34">
        <v>37.418695999999997</v>
      </c>
      <c r="L34">
        <v>33.668630999999998</v>
      </c>
      <c r="M34">
        <v>159.16395900000001</v>
      </c>
      <c r="N34">
        <v>138.87472199999999</v>
      </c>
      <c r="O34">
        <v>155.01065600000001</v>
      </c>
      <c r="P34">
        <v>137.973547</v>
      </c>
      <c r="Q34">
        <v>85.283929999999998</v>
      </c>
      <c r="R34">
        <v>137.56990099999999</v>
      </c>
      <c r="S34">
        <v>2.0230000000000001E-3</v>
      </c>
      <c r="T34">
        <v>-1.772</v>
      </c>
      <c r="U34">
        <v>32</v>
      </c>
      <c r="V34">
        <v>-237.22531699999999</v>
      </c>
      <c r="W34">
        <v>138.077324</v>
      </c>
      <c r="X34">
        <v>0.31234400000000001</v>
      </c>
      <c r="Y34">
        <v>13.509857999999999</v>
      </c>
      <c r="Z34">
        <v>0.62217299999999998</v>
      </c>
      <c r="AA34">
        <v>151507.976823</v>
      </c>
      <c r="AB34">
        <f t="shared" si="0"/>
        <v>4.1883435735459473</v>
      </c>
      <c r="AC34">
        <v>0.89795000000000003</v>
      </c>
      <c r="AD34">
        <v>19.910043000000002</v>
      </c>
      <c r="AE34">
        <v>14.102384000000001</v>
      </c>
      <c r="AF34">
        <v>4.18865</v>
      </c>
      <c r="AG34">
        <v>68.791117999999997</v>
      </c>
      <c r="AH34">
        <v>77.178713000000002</v>
      </c>
      <c r="AI34">
        <v>88.550687999999994</v>
      </c>
      <c r="AJ34">
        <v>14.371387</v>
      </c>
      <c r="AK34">
        <v>56.282522999999998</v>
      </c>
      <c r="AL34">
        <v>36.467610999999998</v>
      </c>
      <c r="AM34">
        <v>43.250067000000001</v>
      </c>
      <c r="AN34">
        <v>22.8</v>
      </c>
      <c r="AO34">
        <v>13.408557</v>
      </c>
      <c r="AQ34">
        <v>1</v>
      </c>
      <c r="AR34" t="s">
        <v>1</v>
      </c>
      <c r="AS34">
        <v>1</v>
      </c>
      <c r="AT34" t="s">
        <v>85</v>
      </c>
    </row>
    <row r="35" spans="1:46" x14ac:dyDescent="0.3">
      <c r="A35">
        <v>26.656168000000001</v>
      </c>
      <c r="B35">
        <v>30.132798999999999</v>
      </c>
      <c r="C35">
        <v>138.90059500000001</v>
      </c>
      <c r="D35">
        <v>175.29101800000001</v>
      </c>
      <c r="E35">
        <v>40.464519000000003</v>
      </c>
      <c r="F35">
        <v>28.125634000000002</v>
      </c>
      <c r="G35">
        <v>59.798046999999997</v>
      </c>
      <c r="H35">
        <v>13.001927</v>
      </c>
      <c r="I35">
        <v>136.97027700000001</v>
      </c>
      <c r="J35">
        <v>1.1855359999999999</v>
      </c>
      <c r="K35">
        <v>28.099212000000001</v>
      </c>
      <c r="L35">
        <v>27.143407</v>
      </c>
      <c r="M35">
        <v>172.30105499999999</v>
      </c>
      <c r="N35">
        <v>139.24504899999999</v>
      </c>
      <c r="O35">
        <v>166.20018899999999</v>
      </c>
      <c r="P35">
        <v>138.28103999999999</v>
      </c>
      <c r="Q35">
        <v>82.707150999999996</v>
      </c>
      <c r="R35">
        <v>137.976855</v>
      </c>
      <c r="S35">
        <v>2.0669999999999998E-3</v>
      </c>
      <c r="T35">
        <v>-1.862522</v>
      </c>
      <c r="U35">
        <v>32</v>
      </c>
      <c r="V35">
        <v>-237.005064</v>
      </c>
      <c r="W35">
        <v>138.35317000000001</v>
      </c>
      <c r="X35">
        <v>0.31909199999999999</v>
      </c>
      <c r="Y35">
        <v>13.404814999999999</v>
      </c>
      <c r="Z35">
        <v>0.57690200000000003</v>
      </c>
      <c r="AA35">
        <v>120463.279851</v>
      </c>
      <c r="AB35">
        <f t="shared" si="0"/>
        <v>5.210823813835507</v>
      </c>
      <c r="AC35">
        <v>0.88221799999999995</v>
      </c>
      <c r="AD35">
        <v>20.085376</v>
      </c>
      <c r="AE35">
        <v>16.873528</v>
      </c>
      <c r="AF35">
        <v>5.2112030000000003</v>
      </c>
      <c r="AG35">
        <v>69.037698000000006</v>
      </c>
      <c r="AH35">
        <v>74.885698000000005</v>
      </c>
      <c r="AI35">
        <v>89.412705000000003</v>
      </c>
      <c r="AJ35">
        <v>0</v>
      </c>
      <c r="AK35">
        <v>38.238987000000002</v>
      </c>
      <c r="AL35">
        <v>29.506329000000001</v>
      </c>
      <c r="AM35">
        <v>41.843722999999997</v>
      </c>
      <c r="AN35">
        <v>18</v>
      </c>
      <c r="AO35">
        <v>18.949065000000001</v>
      </c>
      <c r="AQ35">
        <v>1</v>
      </c>
      <c r="AR35" t="s">
        <v>1</v>
      </c>
      <c r="AS35">
        <v>1</v>
      </c>
      <c r="AT35" t="s">
        <v>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Scroll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Bradshaw</dc:creator>
  <cp:lastModifiedBy>craig</cp:lastModifiedBy>
  <dcterms:created xsi:type="dcterms:W3CDTF">2019-06-04T16:45:35Z</dcterms:created>
  <dcterms:modified xsi:type="dcterms:W3CDTF">2019-06-04T16:47:58Z</dcterms:modified>
</cp:coreProperties>
</file>