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Z\Students\singleton\Users\jsing\Desktop\Load_stand_REV.03zip\80_Ton_Labview\Calibration\P08\"/>
    </mc:Choice>
  </mc:AlternateContent>
  <bookViews>
    <workbookView xWindow="0" yWindow="0" windowWidth="23400" windowHeight="10815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J32" i="1" l="1"/>
  <c r="J34" i="1"/>
  <c r="J33" i="1"/>
  <c r="I34" i="1"/>
  <c r="I33" i="1"/>
</calcChain>
</file>

<file path=xl/sharedStrings.xml><?xml version="1.0" encoding="utf-8"?>
<sst xmlns="http://schemas.openxmlformats.org/spreadsheetml/2006/main" count="92" uniqueCount="71">
  <si>
    <t>Torad 40-Ton Compressor Load Stand</t>
  </si>
  <si>
    <t>J Singleton</t>
  </si>
  <si>
    <t>Measured on:</t>
  </si>
  <si>
    <t>Tuesday</t>
  </si>
  <si>
    <t xml:space="preserve"> September 25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</si>
  <si>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</si>
  <si>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</si>
  <si>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</si>
  <si>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</si>
  <si>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</si>
  <si>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</si>
  <si>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</si>
  <si>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</si>
  <si>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</si>
  <si>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</si>
  <si>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</si>
  <si>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</si>
  <si>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</si>
  <si>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</si>
  <si>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</si>
  <si>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</si>
  <si>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</si>
  <si>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</si>
  <si>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</si>
  <si>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</si>
  <si>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</si>
  <si>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</si>
  <si>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</si>
  <si>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</si>
  <si>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</si>
  <si>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</si>
  <si>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eta_is</t>
  </si>
  <si>
    <t>Q_dot</t>
  </si>
  <si>
    <t>eta_vol</t>
  </si>
  <si>
    <t>DT_sup</t>
  </si>
  <si>
    <t>DT_sub</t>
  </si>
  <si>
    <t>Reference Values [C]</t>
  </si>
  <si>
    <t>psia</t>
  </si>
  <si>
    <t>F</t>
  </si>
  <si>
    <t>lbm/min</t>
  </si>
  <si>
    <t>rpm</t>
  </si>
  <si>
    <t>lb/min</t>
  </si>
  <si>
    <t>kW</t>
  </si>
  <si>
    <t>C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</si>
  <si>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</si>
  <si>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</si>
  <si>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</si>
  <si>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</si>
  <si>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</si>
  <si>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16.59.22-Sat.09.29.2018.csv</t>
  </si>
  <si>
    <t>P08 at 0psi</t>
  </si>
  <si>
    <t>18.06.28-Sat.09.29.2018.csv</t>
  </si>
  <si>
    <t>P08 at 150psi</t>
  </si>
  <si>
    <t>18.16.51-Sat.09.29.2018.csv</t>
  </si>
  <si>
    <t>P08 at 350psi</t>
  </si>
  <si>
    <t>18.26.32-Sat.09.29.2018.csv</t>
  </si>
  <si>
    <t>P08 at 550psi</t>
  </si>
  <si>
    <t>Reference</t>
  </si>
  <si>
    <t>P08</t>
  </si>
  <si>
    <t>18.39.04-Sat.09.29.2018.csv</t>
  </si>
  <si>
    <t>P08 verify 550</t>
  </si>
  <si>
    <t>18.55.16-Sat.09.29.2018.csv</t>
  </si>
  <si>
    <t>P08 verify 300</t>
  </si>
  <si>
    <t>19.04.18-Sat.09.29.2018.csv</t>
  </si>
  <si>
    <t>Calibration</t>
  </si>
  <si>
    <t>Verify</t>
  </si>
  <si>
    <t>error</t>
  </si>
  <si>
    <t>reference</t>
  </si>
  <si>
    <t>P08 verify 0</t>
  </si>
  <si>
    <t>%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</si>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</sst>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'1'!$F$32:$F$35</c:f>
              <c:numCache>
                <c:formatCode>General</c:formatCode>
                <c:ptCount val="4"/>
                <c:pt idx="0">
                  <c:v>0.43465199999999998</c:v>
                </c:pt>
                <c:pt idx="1">
                  <c:v>154.87348600000001</c:v>
                </c:pt>
                <c:pt idx="2">
                  <c:v>353.39435099999997</c:v>
                </c:pt>
                <c:pt idx="3">
                  <c:v>557.12778000000003</c:v>
                </c:pt>
              </c:numCache>
            </c:numRef>
          </c:xVal>
          <c:yVal>
            <c:numRef>
              <c:f>'1'!$E$32:$E$35</c:f>
              <c:numCache>
                <c:formatCode>General</c:formatCode>
                <c:ptCount val="4"/>
                <c:pt idx="0">
                  <c:v>0</c:v>
                </c:pt>
                <c:pt idx="1">
                  <c:v>153.81899999999999</c:v>
                </c:pt>
                <c:pt idx="2">
                  <c:v>351.85500000000002</c:v>
                </c:pt>
                <c:pt idx="3">
                  <c:v>555.04700000000003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E-46BB-85B7-012EC9B5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776"/>
        <c:axId val="123050192"/>
      </c:scatterChart>
      <c:valAx>
        <c:axId val="1230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0192"/>
        <c:crosses val="autoZero"/>
        <c:crossBetween val="midCat"/>
      </c:valAx>
      <c:valAx>
        <c:axId val="1230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26</xdr:row>
      <xdr:rowOff>71437</xdr:rowOff>
    </xdr:from>
    <xdr:to>
      <xdr:col>18</xdr:col>
      <xdr:colOff>514350</xdr:colOff>
      <xdr:row>40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topLeftCell="A10" workbookViewId="0">
      <selection activeCell="T31" sqref="T31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A2">
        <v>1</v>
      </c>
    </row>
    <row r="3" spans="1:37" x14ac:dyDescent="0.25">
      <c r="A3" t="s">
        <v>1</v>
      </c>
    </row>
    <row r="4" spans="1:37" x14ac:dyDescent="0.25">
      <c r="A4" t="s">
        <v>2</v>
      </c>
    </row>
    <row r="5" spans="1:37" x14ac:dyDescent="0.25">
      <c r="A5" t="s">
        <v>3</v>
      </c>
      <c r="B5" t="s">
        <v>4</v>
      </c>
      <c r="C5">
        <v>2018</v>
      </c>
    </row>
    <row r="6" spans="1:37" x14ac:dyDescent="0.25">
      <c r="A6" s="1">
        <v>0.42449074074074072</v>
      </c>
    </row>
    <row r="7" spans="1:37" x14ac:dyDescent="0.25">
      <c r="A7" t="s">
        <v>5</v>
      </c>
    </row>
    <row r="9" spans="1:37" x14ac:dyDescent="0.25">
      <c r="A9" t="s">
        <v>6</v>
      </c>
    </row>
    <row r="10" spans="1:3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K10" t="s">
        <v>36</v>
      </c>
    </row>
    <row r="11" spans="1:37" x14ac:dyDescent="0.25">
      <c r="A11" t="s">
        <v>37</v>
      </c>
      <c r="B11" t="s">
        <v>38</v>
      </c>
      <c r="C11" t="s">
        <v>37</v>
      </c>
      <c r="D11" t="s">
        <v>38</v>
      </c>
      <c r="E11" t="s">
        <v>39</v>
      </c>
      <c r="F11" t="s">
        <v>39</v>
      </c>
      <c r="G11" t="s">
        <v>40</v>
      </c>
      <c r="H11" t="s">
        <v>37</v>
      </c>
      <c r="I11" t="s">
        <v>37</v>
      </c>
      <c r="J11" t="s">
        <v>39</v>
      </c>
      <c r="K11" t="s">
        <v>38</v>
      </c>
      <c r="L11" t="s">
        <v>37</v>
      </c>
      <c r="M11" t="s">
        <v>38</v>
      </c>
      <c r="N11" t="s">
        <v>37</v>
      </c>
      <c r="O11" t="s">
        <v>38</v>
      </c>
      <c r="P11" t="s">
        <v>37</v>
      </c>
      <c r="Q11" t="s">
        <v>38</v>
      </c>
      <c r="R11" t="s">
        <v>38</v>
      </c>
      <c r="S11" t="s">
        <v>41</v>
      </c>
      <c r="T11" t="s">
        <v>41</v>
      </c>
      <c r="U11" t="s">
        <v>38</v>
      </c>
      <c r="V11" t="s">
        <v>37</v>
      </c>
      <c r="W11" t="s">
        <v>37</v>
      </c>
      <c r="X11" t="s">
        <v>39</v>
      </c>
      <c r="Z11" t="s">
        <v>42</v>
      </c>
      <c r="AB11" t="s">
        <v>43</v>
      </c>
      <c r="AC11" t="s">
        <v>43</v>
      </c>
    </row>
    <row r="12" spans="1:37" x14ac:dyDescent="0.25"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37" x14ac:dyDescent="0.25">
      <c r="A13">
        <v>-3.0076969999999998</v>
      </c>
      <c r="B13">
        <v>264.37430699999999</v>
      </c>
      <c r="C13">
        <v>-12.097027000000001</v>
      </c>
      <c r="D13">
        <v>240.93916200000001</v>
      </c>
      <c r="E13">
        <v>-0.34226499999999999</v>
      </c>
      <c r="F13">
        <v>-2.5976469999999998</v>
      </c>
      <c r="G13">
        <v>18.659642000000002</v>
      </c>
      <c r="H13">
        <v>0.69461099999999998</v>
      </c>
      <c r="I13">
        <v>0.43465199999999998</v>
      </c>
      <c r="J13">
        <v>-0.89427100000000004</v>
      </c>
      <c r="K13">
        <v>19.605096</v>
      </c>
      <c r="L13">
        <v>-2.1995000000000001E-2</v>
      </c>
      <c r="M13">
        <v>19.63081</v>
      </c>
      <c r="N13">
        <v>-15.737095999999999</v>
      </c>
      <c r="O13">
        <v>19.634768999999999</v>
      </c>
      <c r="P13">
        <v>-0.44373600000000002</v>
      </c>
      <c r="Q13">
        <v>19.684156000000002</v>
      </c>
      <c r="R13">
        <v>-0.32094200000000001</v>
      </c>
      <c r="S13">
        <v>-1.188893</v>
      </c>
      <c r="T13">
        <v>5.3749999999999999E-2</v>
      </c>
      <c r="U13">
        <v>0</v>
      </c>
      <c r="V13">
        <v>-250.01111499999999</v>
      </c>
      <c r="W13">
        <v>6.6405000000000006E-2</v>
      </c>
      <c r="X13">
        <v>-0.72692299999999999</v>
      </c>
      <c r="Y13">
        <v>0.63446800000000003</v>
      </c>
      <c r="Z13">
        <v>289.18201399999998</v>
      </c>
      <c r="AA13">
        <v>0.90262200000000004</v>
      </c>
      <c r="AB13">
        <v>10.054309999999999</v>
      </c>
      <c r="AC13">
        <v>10.014068999999999</v>
      </c>
      <c r="AF13">
        <v>1</v>
      </c>
      <c r="AG13">
        <v>1</v>
      </c>
      <c r="AH13" t="s">
        <v>49</v>
      </c>
      <c r="AK13" t="s">
        <v>50</v>
      </c>
    </row>
    <row r="14" spans="1:37" x14ac:dyDescent="0.25">
      <c r="A14">
        <v>-3.0084550000000001</v>
      </c>
      <c r="B14">
        <v>200.28625199999999</v>
      </c>
      <c r="C14">
        <v>-12.100083</v>
      </c>
      <c r="D14">
        <v>346.05360899999999</v>
      </c>
      <c r="E14">
        <v>-0.40182000000000001</v>
      </c>
      <c r="F14">
        <v>-2.5863640000000001</v>
      </c>
      <c r="G14">
        <v>18.633987000000001</v>
      </c>
      <c r="H14">
        <v>0.69459899999999997</v>
      </c>
      <c r="I14">
        <v>154.87348600000001</v>
      </c>
      <c r="J14">
        <v>-0.89295800000000003</v>
      </c>
      <c r="K14">
        <v>19.594518999999998</v>
      </c>
      <c r="L14">
        <v>-3.7853999999999999E-2</v>
      </c>
      <c r="M14">
        <v>19.628703000000002</v>
      </c>
      <c r="N14">
        <v>-15.736764000000001</v>
      </c>
      <c r="O14">
        <v>19.634765000000002</v>
      </c>
      <c r="P14">
        <v>-0.42853000000000002</v>
      </c>
      <c r="Q14">
        <v>19.624086999999999</v>
      </c>
      <c r="R14">
        <v>-0.33570699999999998</v>
      </c>
      <c r="S14">
        <v>-1.158703</v>
      </c>
      <c r="T14">
        <v>5.4413000000000003E-2</v>
      </c>
      <c r="U14">
        <v>0</v>
      </c>
      <c r="V14">
        <v>-250.01092299999999</v>
      </c>
      <c r="W14">
        <v>7.1837999999999999E-2</v>
      </c>
      <c r="X14">
        <v>-0.72541999999999995</v>
      </c>
      <c r="Y14">
        <v>0.63446800000000003</v>
      </c>
      <c r="Z14">
        <v>289.18201399999998</v>
      </c>
      <c r="AA14">
        <v>0.90262200000000004</v>
      </c>
      <c r="AB14">
        <v>10.054309999999999</v>
      </c>
      <c r="AC14">
        <v>10.014068999999999</v>
      </c>
      <c r="AF14">
        <v>1</v>
      </c>
      <c r="AG14">
        <v>1</v>
      </c>
      <c r="AH14" t="s">
        <v>51</v>
      </c>
      <c r="AK14" t="s">
        <v>52</v>
      </c>
    </row>
    <row r="15" spans="1:37" x14ac:dyDescent="0.25">
      <c r="A15">
        <v>-3.0061589999999998</v>
      </c>
      <c r="B15">
        <v>277.73302999999999</v>
      </c>
      <c r="C15">
        <v>-12.093444999999999</v>
      </c>
      <c r="D15">
        <v>304.24480299999999</v>
      </c>
      <c r="E15">
        <v>-0.422398</v>
      </c>
      <c r="F15">
        <v>-2.582379</v>
      </c>
      <c r="G15">
        <v>18.622527999999999</v>
      </c>
      <c r="H15">
        <v>0.69459400000000004</v>
      </c>
      <c r="I15">
        <v>353.39435099999997</v>
      </c>
      <c r="J15">
        <v>-0.89210100000000003</v>
      </c>
      <c r="K15">
        <v>19.593667</v>
      </c>
      <c r="L15">
        <v>-2.5263000000000001E-2</v>
      </c>
      <c r="M15">
        <v>19.628029000000002</v>
      </c>
      <c r="N15">
        <v>-15.726754</v>
      </c>
      <c r="O15">
        <v>19.635116</v>
      </c>
      <c r="P15">
        <v>-0.45366000000000001</v>
      </c>
      <c r="Q15">
        <v>19.62801</v>
      </c>
      <c r="R15">
        <v>-0.31401600000000002</v>
      </c>
      <c r="S15">
        <v>-1.136047</v>
      </c>
      <c r="T15">
        <v>5.4275999999999998E-2</v>
      </c>
      <c r="U15">
        <v>0</v>
      </c>
      <c r="V15">
        <v>-250.01078000000001</v>
      </c>
      <c r="W15">
        <v>7.2915999999999995E-2</v>
      </c>
      <c r="X15">
        <v>-0.72494899999999995</v>
      </c>
      <c r="Y15">
        <v>0.63446800000000003</v>
      </c>
      <c r="Z15">
        <v>289.18201399999998</v>
      </c>
      <c r="AA15">
        <v>0.90262200000000004</v>
      </c>
      <c r="AB15">
        <v>10.054309999999999</v>
      </c>
      <c r="AC15">
        <v>10.014068999999999</v>
      </c>
      <c r="AF15">
        <v>1</v>
      </c>
      <c r="AG15">
        <v>1</v>
      </c>
      <c r="AH15" t="s">
        <v>53</v>
      </c>
      <c r="AK15" t="s">
        <v>54</v>
      </c>
    </row>
    <row r="16" spans="1:37" x14ac:dyDescent="0.25">
      <c r="A16">
        <v>-3.0067249999999999</v>
      </c>
      <c r="B16">
        <v>308.17062900000002</v>
      </c>
      <c r="C16">
        <v>-12.094621999999999</v>
      </c>
      <c r="D16">
        <v>294.59661699999998</v>
      </c>
      <c r="E16">
        <v>-0.42314499999999999</v>
      </c>
      <c r="F16">
        <v>-2.5970840000000002</v>
      </c>
      <c r="G16">
        <v>18.615393999999998</v>
      </c>
      <c r="H16">
        <v>0.69455299999999998</v>
      </c>
      <c r="I16">
        <v>557.12778000000003</v>
      </c>
      <c r="J16">
        <v>-0.89199499999999998</v>
      </c>
      <c r="K16">
        <v>19.592206000000001</v>
      </c>
      <c r="L16">
        <v>8.0450000000000001E-3</v>
      </c>
      <c r="M16">
        <v>19.625852999999999</v>
      </c>
      <c r="N16">
        <v>-15.737227000000001</v>
      </c>
      <c r="O16">
        <v>19.635241000000001</v>
      </c>
      <c r="P16">
        <v>-0.43041499999999999</v>
      </c>
      <c r="Q16">
        <v>19.628050999999999</v>
      </c>
      <c r="R16">
        <v>-0.32875700000000002</v>
      </c>
      <c r="S16">
        <v>-1.1296949999999999</v>
      </c>
      <c r="T16">
        <v>5.4406999999999997E-2</v>
      </c>
      <c r="U16">
        <v>0</v>
      </c>
      <c r="V16">
        <v>-250.01060100000001</v>
      </c>
      <c r="W16">
        <v>7.1762000000000006E-2</v>
      </c>
      <c r="X16">
        <v>-0.72441699999999998</v>
      </c>
      <c r="Y16">
        <v>0.63446800000000003</v>
      </c>
      <c r="Z16">
        <v>289.18201399999998</v>
      </c>
      <c r="AA16">
        <v>0.90262200000000004</v>
      </c>
      <c r="AB16">
        <v>10.054309999999999</v>
      </c>
      <c r="AC16">
        <v>10.014068999999999</v>
      </c>
      <c r="AF16">
        <v>1</v>
      </c>
      <c r="AG16">
        <v>1</v>
      </c>
      <c r="AH16" t="s">
        <v>55</v>
      </c>
      <c r="AK16" t="s">
        <v>56</v>
      </c>
    </row>
    <row r="23" spans="1:37" x14ac:dyDescent="0.25">
      <c r="A23">
        <v>-3.0077600000000002</v>
      </c>
      <c r="B23">
        <v>164.268427</v>
      </c>
      <c r="C23">
        <v>-12.100016999999999</v>
      </c>
      <c r="D23">
        <v>258.54286999999999</v>
      </c>
      <c r="E23">
        <v>-0.44744400000000001</v>
      </c>
      <c r="F23">
        <v>-2.5981480000000001</v>
      </c>
      <c r="G23">
        <v>18.624179999999999</v>
      </c>
      <c r="H23">
        <v>0.69450599999999996</v>
      </c>
      <c r="I23">
        <v>554.72131200000001</v>
      </c>
      <c r="J23">
        <v>-0.89234000000000002</v>
      </c>
      <c r="K23">
        <v>19.592184</v>
      </c>
      <c r="L23">
        <v>4.1080999999999999E-2</v>
      </c>
      <c r="M23">
        <v>19.627707000000001</v>
      </c>
      <c r="N23">
        <v>-15.738289</v>
      </c>
      <c r="O23">
        <v>19.639116999999999</v>
      </c>
      <c r="P23">
        <v>-0.43392799999999998</v>
      </c>
      <c r="Q23">
        <v>19.628409000000001</v>
      </c>
      <c r="R23">
        <v>-0.323183</v>
      </c>
      <c r="S23">
        <v>-1.1501490000000001</v>
      </c>
      <c r="T23">
        <v>5.4415999999999999E-2</v>
      </c>
      <c r="U23">
        <v>0</v>
      </c>
      <c r="V23">
        <v>-250.010504</v>
      </c>
      <c r="W23">
        <v>5.4552999999999997E-2</v>
      </c>
      <c r="X23">
        <v>-0.72578299999999996</v>
      </c>
      <c r="Y23">
        <v>0.63446800000000003</v>
      </c>
      <c r="Z23">
        <v>289.18201399999998</v>
      </c>
      <c r="AA23">
        <v>0.90262200000000004</v>
      </c>
      <c r="AB23">
        <v>10.054309999999999</v>
      </c>
      <c r="AC23">
        <v>10.014068999999999</v>
      </c>
      <c r="AF23">
        <v>1</v>
      </c>
      <c r="AG23">
        <v>1</v>
      </c>
      <c r="AH23" t="s">
        <v>59</v>
      </c>
      <c r="AK23" t="s">
        <v>60</v>
      </c>
    </row>
    <row r="24" spans="1:37" x14ac:dyDescent="0.25">
      <c r="A24">
        <v>-3.0083959999999998</v>
      </c>
      <c r="B24">
        <v>277.56393200000002</v>
      </c>
      <c r="C24">
        <v>-12.100854999999999</v>
      </c>
      <c r="D24">
        <v>297.47414600000002</v>
      </c>
      <c r="E24">
        <v>-0.42401100000000003</v>
      </c>
      <c r="F24">
        <v>-2.5905939999999998</v>
      </c>
      <c r="G24">
        <v>18.618856999999998</v>
      </c>
      <c r="H24">
        <v>0.69444700000000004</v>
      </c>
      <c r="I24">
        <v>295.630538</v>
      </c>
      <c r="J24">
        <v>-0.89130200000000004</v>
      </c>
      <c r="K24">
        <v>19.596143999999999</v>
      </c>
      <c r="L24">
        <v>1.1861999999999999E-2</v>
      </c>
      <c r="M24">
        <v>19.636952000000001</v>
      </c>
      <c r="N24">
        <v>-15.745607</v>
      </c>
      <c r="O24">
        <v>19.642296999999999</v>
      </c>
      <c r="P24">
        <v>-0.46076</v>
      </c>
      <c r="Q24">
        <v>19.653123000000001</v>
      </c>
      <c r="R24">
        <v>-0.32301299999999999</v>
      </c>
      <c r="S24">
        <v>-1.1458349999999999</v>
      </c>
      <c r="T24">
        <v>5.4086000000000002E-2</v>
      </c>
      <c r="U24">
        <v>0</v>
      </c>
      <c r="V24">
        <v>-250.01084499999999</v>
      </c>
      <c r="W24">
        <v>8.0412999999999998E-2</v>
      </c>
      <c r="X24">
        <v>-0.72498300000000004</v>
      </c>
      <c r="Y24">
        <v>0.63446800000000003</v>
      </c>
      <c r="Z24">
        <v>289.18201399999998</v>
      </c>
      <c r="AA24">
        <v>0.90262200000000004</v>
      </c>
      <c r="AB24">
        <v>10.054309999999999</v>
      </c>
      <c r="AC24">
        <v>10.014068999999999</v>
      </c>
      <c r="AF24">
        <v>1</v>
      </c>
      <c r="AG24">
        <v>1</v>
      </c>
      <c r="AH24" t="s">
        <v>61</v>
      </c>
      <c r="AK24" t="s">
        <v>62</v>
      </c>
    </row>
    <row r="25" spans="1:37" x14ac:dyDescent="0.25">
      <c r="A25">
        <v>-3.003838</v>
      </c>
      <c r="B25">
        <v>161.73196100000001</v>
      </c>
      <c r="C25">
        <v>-12.086337</v>
      </c>
      <c r="D25">
        <v>191.174834</v>
      </c>
      <c r="E25">
        <v>-0.44452399999999997</v>
      </c>
      <c r="F25">
        <v>-2.5899049999999999</v>
      </c>
      <c r="G25">
        <v>18.655747999999999</v>
      </c>
      <c r="H25">
        <v>0.69447300000000001</v>
      </c>
      <c r="I25">
        <v>0.108179</v>
      </c>
      <c r="J25">
        <v>-0.89253000000000005</v>
      </c>
      <c r="K25">
        <v>19.599236000000001</v>
      </c>
      <c r="L25">
        <v>1.5424999999999999E-2</v>
      </c>
      <c r="M25">
        <v>19.641181</v>
      </c>
      <c r="N25">
        <v>-15.731204999999999</v>
      </c>
      <c r="O25">
        <v>19.64677</v>
      </c>
      <c r="P25">
        <v>-0.44235600000000003</v>
      </c>
      <c r="Q25">
        <v>19.654579999999999</v>
      </c>
      <c r="R25">
        <v>-0.32197999999999999</v>
      </c>
      <c r="S25">
        <v>-1.1438060000000001</v>
      </c>
      <c r="T25">
        <v>5.4082999999999999E-2</v>
      </c>
      <c r="U25">
        <v>0</v>
      </c>
      <c r="V25">
        <v>-250.01111700000001</v>
      </c>
      <c r="W25">
        <v>6.8325999999999998E-2</v>
      </c>
      <c r="X25">
        <v>-0.722881</v>
      </c>
      <c r="Y25">
        <v>0.63446800000000003</v>
      </c>
      <c r="Z25">
        <v>289.18201399999998</v>
      </c>
      <c r="AA25">
        <v>0.90262200000000004</v>
      </c>
      <c r="AB25">
        <v>10.054309999999999</v>
      </c>
      <c r="AC25">
        <v>10.014068999999999</v>
      </c>
      <c r="AF25">
        <v>1</v>
      </c>
      <c r="AG25">
        <v>1</v>
      </c>
      <c r="AH25" t="s">
        <v>63</v>
      </c>
      <c r="AK25" t="s">
        <v>68</v>
      </c>
    </row>
    <row r="30" spans="1:37" x14ac:dyDescent="0.25">
      <c r="E30" s="2" t="s">
        <v>64</v>
      </c>
      <c r="F30" s="2"/>
      <c r="G30" s="2" t="s">
        <v>65</v>
      </c>
      <c r="H30" s="2"/>
      <c r="I30" s="2" t="s">
        <v>66</v>
      </c>
      <c r="J30" s="2"/>
    </row>
    <row r="31" spans="1:37" x14ac:dyDescent="0.25">
      <c r="E31" t="s">
        <v>57</v>
      </c>
      <c r="F31" t="s">
        <v>58</v>
      </c>
      <c r="G31" t="s">
        <v>67</v>
      </c>
      <c r="H31" t="s">
        <v>58</v>
      </c>
      <c r="I31" t="s">
        <v>69</v>
      </c>
      <c r="J31" t="s">
        <v>70</v>
      </c>
    </row>
    <row r="32" spans="1:37" x14ac:dyDescent="0.25">
      <c r="E32">
        <v>0</v>
      </c>
      <c r="F32">
        <v>0.43465199999999998</v>
      </c>
      <c r="G32">
        <v>0</v>
      </c>
      <c r="H32">
        <v>0.108179</v>
      </c>
      <c r="J32">
        <f>ABS(H32-G32)</f>
        <v>0.108179</v>
      </c>
    </row>
    <row r="33" spans="5:10" x14ac:dyDescent="0.25">
      <c r="E33">
        <v>153.81899999999999</v>
      </c>
      <c r="F33">
        <v>154.87348600000001</v>
      </c>
      <c r="G33">
        <v>294.94</v>
      </c>
      <c r="H33">
        <v>295.630538</v>
      </c>
      <c r="I33">
        <f>ABS((H33-$G$33)/$G$33)</f>
        <v>2.3412829728080412E-3</v>
      </c>
      <c r="J33">
        <f>ABS(H33-G33)</f>
        <v>0.69053800000000365</v>
      </c>
    </row>
    <row r="34" spans="5:10" x14ac:dyDescent="0.25">
      <c r="E34">
        <v>351.85500000000002</v>
      </c>
      <c r="F34">
        <v>353.39435099999997</v>
      </c>
      <c r="G34">
        <v>554.54499999999996</v>
      </c>
      <c r="H34">
        <v>554.72131200000001</v>
      </c>
      <c r="I34">
        <f>ABS((H34-$G$34)/$G$34)</f>
        <v>3.1793993273774473E-4</v>
      </c>
      <c r="J34">
        <f>ABS(H34-G34)</f>
        <v>0.17631200000005265</v>
      </c>
    </row>
    <row r="35" spans="5:10" x14ac:dyDescent="0.25">
      <c r="E35">
        <v>555.04700000000003</v>
      </c>
      <c r="F35">
        <v>557.12778000000003</v>
      </c>
    </row>
  </sheetData>
  <mergeCells count="3">
    <mergeCell ref="E30:F30"/>
    <mergeCell ref="G30:H30"/>
    <mergeCell ref="I30:J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2018-09-30T00:09:05Z</dcterms:created>
  <dcterms:modified xsi:type="dcterms:W3CDTF">2018-09-30T00:09:05Z</dcterms:modified>
</cp:coreProperties>
</file>