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 s="1"/>
  <c r="D4" i="1"/>
  <c r="D7" i="1" s="1"/>
  <c r="C7" i="1"/>
  <c r="C6" i="1"/>
  <c r="D6" i="1" l="1"/>
  <c r="E14" i="1" s="1"/>
  <c r="E15" i="1" s="1"/>
</calcChain>
</file>

<file path=xl/sharedStrings.xml><?xml version="1.0" encoding="utf-8"?>
<sst xmlns="http://schemas.openxmlformats.org/spreadsheetml/2006/main" count="16" uniqueCount="10">
  <si>
    <t>mA</t>
  </si>
  <si>
    <t>lbm/min</t>
  </si>
  <si>
    <t>kg/min</t>
  </si>
  <si>
    <t>slope</t>
  </si>
  <si>
    <t>yint</t>
  </si>
  <si>
    <t>Current values, 6.6.19</t>
  </si>
  <si>
    <t>mA in</t>
  </si>
  <si>
    <t>m_dot</t>
  </si>
  <si>
    <t>lb/min</t>
  </si>
  <si>
    <t>Using updated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</si>
</sst>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tabSelected="1" workbookViewId="0">
      <selection activeCell="C17" sqref="C17"/>
    </sheetView>
  </sheetViews>
  <sheetFormatPr defaultRowHeight="15" x14ac:dyDescent="0.25"/>
  <cols>
    <col min="5" max="5" width="10.5703125" bestFit="1" customWidth="1"/>
  </cols>
  <sheetData>
    <row r="2" spans="2:6" x14ac:dyDescent="0.25">
      <c r="B2" t="s">
        <v>0</v>
      </c>
      <c r="C2" t="s">
        <v>1</v>
      </c>
      <c r="D2" t="s">
        <v>2</v>
      </c>
    </row>
    <row r="3" spans="2:6" x14ac:dyDescent="0.25">
      <c r="B3">
        <v>4</v>
      </c>
      <c r="C3">
        <v>0</v>
      </c>
      <c r="D3">
        <v>0</v>
      </c>
    </row>
    <row r="4" spans="2:6" x14ac:dyDescent="0.25">
      <c r="B4">
        <v>20</v>
      </c>
      <c r="C4">
        <v>500</v>
      </c>
      <c r="D4">
        <f>C4*0.45359237</f>
        <v>226.79618500000001</v>
      </c>
    </row>
    <row r="6" spans="2:6" x14ac:dyDescent="0.25">
      <c r="B6" t="s">
        <v>3</v>
      </c>
      <c r="C6">
        <f>SLOPE(C3:C4,B3:B4)</f>
        <v>31.25</v>
      </c>
      <c r="D6" s="2">
        <f>SLOPE(D3:D4,B3:B4)</f>
        <v>14.174761562500001</v>
      </c>
    </row>
    <row r="7" spans="2:6" x14ac:dyDescent="0.25">
      <c r="B7" t="s">
        <v>4</v>
      </c>
      <c r="C7">
        <f>INTERCEPT(C3:C4,B3:B4)</f>
        <v>-125</v>
      </c>
      <c r="D7" s="2">
        <f>INTERCEPT(D3:D4,B3:B4)</f>
        <v>-56.699046249999995</v>
      </c>
    </row>
    <row r="10" spans="2:6" x14ac:dyDescent="0.25">
      <c r="B10" t="s">
        <v>5</v>
      </c>
      <c r="E10" t="s">
        <v>9</v>
      </c>
    </row>
    <row r="11" spans="2:6" x14ac:dyDescent="0.25">
      <c r="B11" t="s">
        <v>3</v>
      </c>
      <c r="C11">
        <v>45.362499999999997</v>
      </c>
    </row>
    <row r="12" spans="2:6" x14ac:dyDescent="0.25">
      <c r="B12" t="s">
        <v>4</v>
      </c>
      <c r="C12">
        <v>-181.45</v>
      </c>
    </row>
    <row r="13" spans="2:6" x14ac:dyDescent="0.25">
      <c r="B13" t="s">
        <v>6</v>
      </c>
      <c r="C13">
        <v>4.00061</v>
      </c>
    </row>
    <row r="14" spans="2:6" x14ac:dyDescent="0.25">
      <c r="B14" t="s">
        <v>7</v>
      </c>
      <c r="C14" s="1">
        <f>C11*C13+C12</f>
        <v>2.7671125000011898E-2</v>
      </c>
      <c r="D14" t="s">
        <v>2</v>
      </c>
      <c r="E14" s="1">
        <f>C13*D6+D7</f>
        <v>8.646604553135262E-3</v>
      </c>
      <c r="F14" t="s">
        <v>2</v>
      </c>
    </row>
    <row r="15" spans="2:6" x14ac:dyDescent="0.25">
      <c r="B15" t="s">
        <v>7</v>
      </c>
      <c r="C15" s="1">
        <f>C14/0.45359237</f>
        <v>6.1004388147031435E-2</v>
      </c>
      <c r="D15" t="s">
        <v>8</v>
      </c>
      <c r="E15" s="1">
        <f>E14/0.45359237</f>
        <v>1.9062500000022624E-2</v>
      </c>
      <c r="F1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2019-06-07T00:03:22Z</dcterms:modified>
</cp:coreProperties>
</file>